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Доходы!$F$104</definedName>
    <definedName name="LAST_CELL" localSheetId="2">Источники!$F$23</definedName>
    <definedName name="LAST_CELL" localSheetId="1">Расходы!$F$412</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Доходы!$A$104</definedName>
    <definedName name="REND_1" localSheetId="2">Источники!$A$23</definedName>
    <definedName name="REND_1" localSheetId="1">Расходы!$A$413</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3"/>
  <c r="F18"/>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alcChain>
</file>

<file path=xl/sharedStrings.xml><?xml version="1.0" encoding="utf-8"?>
<sst xmlns="http://schemas.openxmlformats.org/spreadsheetml/2006/main" count="1683" uniqueCount="817">
  <si>
    <t>ОТЧЕТ ОБ ИСПОЛНЕНИИ БЮДЖЕТА</t>
  </si>
  <si>
    <t>КОДЫ</t>
  </si>
  <si>
    <t xml:space="preserve">  Форма по ОКУД</t>
  </si>
  <si>
    <t>0503117</t>
  </si>
  <si>
    <t xml:space="preserve">                   Дата</t>
  </si>
  <si>
    <t>01.09.2018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</si>
  <si>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</si>
  <si>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</si>
  <si>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</si>
  <si>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</si>
  <si>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</si>
  <si>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</si>
  <si>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</si>
  <si>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Константиновского городского поселения</t>
  </si>
  <si>
    <t>ППО Константиновского городского поселения Константиновского района</t>
  </si>
  <si>
    <t>Периодичность: годовая</t>
  </si>
  <si>
    <t>Единица измерения: руб.</t>
  </si>
  <si>
    <t>55520867</t>
  </si>
  <si>
    <t>951</t>
  </si>
  <si>
    <t>60625101</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</si>
  <si>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</si>
  <si>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</si>
  <si>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</si>
  <si>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</si>
  <si>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</si>
  <si>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</si>
  <si>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</si>
  <si>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</si>
  <si>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</si>
  <si>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</si>
  <si>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</si>
  <si>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</si>
  <si>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</si>
  <si>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</si>
  <si>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</si>
  <si>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</si>
  <si>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</si>
  <si>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</si>
  <si>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</si>
  <si>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</si>
  <si>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</si>
  <si>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</si>
  <si>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</si>
  <si>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</si>
  <si>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</si>
  <si>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</si>
  <si>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</si>
  <si>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</si>
  <si>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</si>
  <si>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</si>
  <si>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</si>
  <si>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</si>
  <si>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</si>
  <si>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</si>
  <si>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</si>
  <si>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</si>
  <si>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</si>
  <si>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</si>
  <si>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</si>
  <si>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</si>
  <si>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</si>
  <si>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</si>
  <si>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</si>
  <si>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</si>
  <si>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</si>
  <si>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</si>
  <si>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</si>
  <si>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</si>
  <si>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</si>
  <si>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</si>
  <si>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</si>
  <si>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</si>
  <si>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</si>
  <si>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</si>
  <si>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</si>
  <si>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</si>
  <si>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100 10302260010000110</t>
  </si>
  <si>
    <t>НАЛОГИ НА СОВОКУПНЫЙ ДОХОД</t>
  </si>
  <si>
    <t>182 10500000000000000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</si>
  <si>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</si>
  <si>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</si>
  <si>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</si>
  <si>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</si>
  <si>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</si>
  <si>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</si>
  <si>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</si>
  <si>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</si>
  <si>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</si>
  <si>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</si>
  <si>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</si>
  <si>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</si>
  <si>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182 10601030130000110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</si>
  <si>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</si>
  <si>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182 10601030131000110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</si>
  <si>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</si>
  <si>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182 10601030132100110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</si>
  <si>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</si>
  <si>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</si>
  <si>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</si>
  <si>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</si>
  <si>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поселений</t>
  </si>
  <si>
    <t>182 10606033130000110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</si>
  <si>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</si>
  <si>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</si>
  <si>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поселений</t>
  </si>
  <si>
    <t>182 10606043130000110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</si>
  <si>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</si>
  <si>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</si>
  <si>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</si>
  <si>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</si>
  <si>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</si>
  <si>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815 11105010000000120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</si>
  <si>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</si>
  <si>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815 11105013130000120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</si>
  <si>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</si>
  <si>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951 11105020000000120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</si>
  <si>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</si>
  <si>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951 11105025130000120</t>
  </si>
  <si>
    <t>Платежи от государственных и муниципальных унитарных предприятий</t>
  </si>
  <si>
    <t>951 11107000000000120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</si>
  <si>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</si>
  <si>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951 11107010000000120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</si>
  <si>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</si>
  <si>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951 11107015130000120</t>
  </si>
  <si>
    <t>ДОХОДЫ ОТ ПРОДАЖИ МАТЕРИАЛЬНЫХ И НЕМАТЕРИАЛЬНЫХ АКТИВОВ</t>
  </si>
  <si>
    <t>000 11400000000000000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</si>
  <si>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</si>
  <si>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</si>
  <si>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</si>
  <si>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902 11406010000000430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</si>
  <si>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</si>
  <si>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902 11406013130000430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</si>
  <si>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</si>
  <si>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951 11406020000000430</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</si>
  <si>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</si>
  <si>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951 11406025130000430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</si>
  <si>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</si>
  <si>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902 11406300000000430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</si>
  <si>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</si>
  <si>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902 11406310000000430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</si>
  <si>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</si>
  <si>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902 11406313130000430</t>
  </si>
  <si>
    <t>ШТРАФЫ, САНКЦИИ, ВОЗМЕЩЕНИЕ УЩЕРБА</t>
  </si>
  <si>
    <t>000 11600000000000000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</si>
  <si>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</si>
  <si>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161 11633000000000140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</si>
  <si>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t>
  </si>
  <si>
    <t>161 11633050130000140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</si>
  <si>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 (федеральные государственные органы, Банк России, органы управления государственными внебюджетными фондами Российской Федерации)</t>
  </si>
  <si>
    <t>161 11633050136000140</t>
  </si>
  <si>
    <t>Денежные взыскания (штрафы), установленные законами субъектов Российской Федерации за несоблюдение муниципальных правовых актов</t>
  </si>
  <si>
    <t>000 11651000020000140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</si>
  <si>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</si>
  <si>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000 11651040020000140</t>
  </si>
  <si>
    <t>802 11651040020000140</t>
  </si>
  <si>
    <t>857 11651040020000140</t>
  </si>
  <si>
    <t>Прочие поступления от денежных взысканий (штрафов) и иных сумм в возмещение ущерба</t>
  </si>
  <si>
    <t>951 11690000000000140</t>
  </si>
  <si>
    <t>Прочие поступления от денежных взысканий (штрафов) и иных сумм в возмещение ущерба, зачисляемые в бюджеты городских поселений</t>
  </si>
  <si>
    <t>951 11690050130000140</t>
  </si>
  <si>
    <t>ПРОЧИЕ НЕНАЛОГОВЫЕ ДОХОДЫ</t>
  </si>
  <si>
    <t>951 11700000000000000</t>
  </si>
  <si>
    <t>Прочие неналоговые доходы</t>
  </si>
  <si>
    <t>951 11705000000000180</t>
  </si>
  <si>
    <t>Прочие неналоговые доходы бюджетов городских поселений</t>
  </si>
  <si>
    <t>951 11705050130000180</t>
  </si>
  <si>
    <t>БЕЗВОЗМЕЗДНЫЕ ПОСТУПЛЕНИЯ</t>
  </si>
  <si>
    <t>951 20000000000000000</t>
  </si>
  <si>
    <t>БЕЗВОЗМЕЗДНЫЕ ПОСТУПЛЕНИЯ ОТ ДРУГИХ БЮДЖЕТОВ БЮДЖЕТНОЙ СИСТЕМЫ РОССИЙСКОЙ ФЕДЕРАЦИИ</t>
  </si>
  <si>
    <t>951 20200000000000000</t>
  </si>
  <si>
    <t>Дотации бюджетам бюджетной системы Российской Федерации</t>
  </si>
  <si>
    <t>951 20210000000000151</t>
  </si>
  <si>
    <t>Дотации на выравнивание бюджетной обеспеченности</t>
  </si>
  <si>
    <t>951 20215001000000151</t>
  </si>
  <si>
    <t>Дотации бюджетам городских поселений на выравнивание бюджетной обеспеченности</t>
  </si>
  <si>
    <t>951 20215001130000151</t>
  </si>
  <si>
    <t>Субвенции бюджетам бюджетной системы Российской Федерации</t>
  </si>
  <si>
    <t>951 20230000000000151</t>
  </si>
  <si>
    <t>Субвенции местным бюджетам на выполнение передаваемых полномочий субъектов Российской Федерации</t>
  </si>
  <si>
    <t>951 20230024000000151</t>
  </si>
  <si>
    <t>Субвенции бюджетам городских поселений на выполнение передаваемых полномочий субъектов Российской Федерации</t>
  </si>
  <si>
    <t>951 20230024130000151</t>
  </si>
  <si>
    <t>Иные межбюджетные трансферты</t>
  </si>
  <si>
    <t>951 20240000000000151</t>
  </si>
  <si>
    <t>Прочие межбюджетные трансферты, передаваемые бюджетам</t>
  </si>
  <si>
    <t>951 20249999000000151</t>
  </si>
  <si>
    <t>Прочие межбюджетные трансферты, передаваемые бюджетам городских поселений</t>
  </si>
  <si>
    <t>951 20249999130000151</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</si>
  <si>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</si>
  <si>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951 21800000000000000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</si>
  <si>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</si>
  <si>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951 21800000000000151</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</si>
  <si>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</si>
  <si>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951 21800000130000151</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</si>
  <si>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</si>
  <si>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951 21860010130000151</t>
  </si>
  <si>
    <t xml:space="preserve">                          2. Расходы бюджета</t>
  </si>
  <si>
    <t>Форма 0503117  с.2</t>
  </si>
  <si>
    <t>Код расхода по бюджетной классификации</t>
  </si>
  <si>
    <t>Расходы бюджета - всего</t>
  </si>
  <si>
    <t>200</t>
  </si>
  <si>
    <t>x</t>
  </si>
  <si>
    <t xml:space="preserve">951 0000 0000000000 000 </t>
  </si>
  <si>
    <t>ОБЩЕГОСУДАРСТВЕННЫЕ ВОПРОСЫ</t>
  </si>
  <si>
    <t xml:space="preserve">951 0100 0000000000 000 </t>
  </si>
  <si>
    <t>Функционирование высшего должностного лица субъекта Российской Федерации и муниципального образования</t>
  </si>
  <si>
    <t xml:space="preserve">951 0102 0000000000 000 </t>
  </si>
  <si>
    <t>Муниципальная программа Константиновского городского поселения "Муниципальная политика"</t>
  </si>
  <si>
    <t xml:space="preserve">951 0102 0700000000 000 </t>
  </si>
  <si>
    <t>Подпрограмма " Обеспечение деятельности, функций и полномочий Администрации Константиновского городского поселения"</t>
  </si>
  <si>
    <t xml:space="preserve">951 0102 0730000000 000 </t>
  </si>
  <si>
    <t>Расходы на выплаты по оплате труда работников муниципальных органов Константиновского городского поселения в рамках подпрограммы " Обеспечение деятельности, функций и полномочий Администрации Константиновского городского поселения" муниципальной программы "Муниципальная политика"</t>
  </si>
  <si>
    <t xml:space="preserve">951 0102 0730000110 000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</si>
  <si>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</si>
  <si>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951 0102 0730000110 100 </t>
  </si>
  <si>
    <t>Расходы на выплаты персоналу государственных (муниципальных) органов</t>
  </si>
  <si>
    <t xml:space="preserve">951 0102 0730000110 120 </t>
  </si>
  <si>
    <t>Фонд оплаты труда государственных (муниципальных) органов</t>
  </si>
  <si>
    <t xml:space="preserve">951 0102 0730000110 121 </t>
  </si>
  <si>
    <t>Иные выплаты персоналу государственных (муниципальных) органов, за исключением фонда оплаты труда</t>
  </si>
  <si>
    <t xml:space="preserve">951 0102 0730000110 122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</si>
  <si>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</si>
  <si>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951 0102 0730000110 129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</si>
  <si>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</si>
  <si>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</si>
  <si>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 xml:space="preserve">951 0104 0700000000 000 </t>
  </si>
  <si>
    <t xml:space="preserve">951 0104 0730000000 000 </t>
  </si>
  <si>
    <t xml:space="preserve">951 0104 0730000110 000 </t>
  </si>
  <si>
    <t xml:space="preserve">951 0104 0730000110 100 </t>
  </si>
  <si>
    <t xml:space="preserve">951 0104 0730000110 120 </t>
  </si>
  <si>
    <t xml:space="preserve">951 0104 0730000110 121 </t>
  </si>
  <si>
    <t xml:space="preserve">951 0104 0730000110 122 </t>
  </si>
  <si>
    <t xml:space="preserve">951 0104 0730000110 129 </t>
  </si>
  <si>
    <t>Расходы на обеспечение функций муниципальных органов Константиновского городского поселения в рамках подпрограммы " Обеспечение деятельности, функций и полномочий Администрации Константиновского городского поселения" муниципальной программы "Муниципальная политика"</t>
  </si>
  <si>
    <t xml:space="preserve">951 0104 0730000190 000 </t>
  </si>
  <si>
    <t xml:space="preserve">951 0104 0730000190 100 </t>
  </si>
  <si>
    <t xml:space="preserve">951 0104 0730000190 120 </t>
  </si>
  <si>
    <t xml:space="preserve">951 0104 0730000190 122 </t>
  </si>
  <si>
    <t>Закупка товаров, работ и услуг для обеспечения государственных (муниципальных) нужд</t>
  </si>
  <si>
    <t xml:space="preserve">951 0104 0730000190 200 </t>
  </si>
  <si>
    <t>Иные закупки товаров, работ и услуг для обеспечения государственных (муниципальных) нужд</t>
  </si>
  <si>
    <t xml:space="preserve">951 0104 0730000190 240 </t>
  </si>
  <si>
    <t>Прочая закупка товаров, работ и услуг</t>
  </si>
  <si>
    <t xml:space="preserve">951 0104 0730000190 244 </t>
  </si>
  <si>
    <t>Иные межбюджетные трансферты на осуществление переданных полномочий в области градостроительства в рамках подпрограммы "Обеспечение деятельности, функций и полномочий Администрации Константиновского городского поселения" муниципальной программы "Муниципальная политика"</t>
  </si>
  <si>
    <t xml:space="preserve">951 0104 0730086020 000 </t>
  </si>
  <si>
    <t>Межбюджетные трансферты</t>
  </si>
  <si>
    <t xml:space="preserve">951 0104 0730086020 500 </t>
  </si>
  <si>
    <t xml:space="preserve">951 0104 0730086020 540 </t>
  </si>
  <si>
    <t>Непрограммные расходы муниципальных органов Константиновского городского поселения</t>
  </si>
  <si>
    <t xml:space="preserve">951 0104 9900000000 000 </t>
  </si>
  <si>
    <t>Непрограммные расходы</t>
  </si>
  <si>
    <t xml:space="preserve">951 0104 9990000000 000 </t>
  </si>
  <si>
    <t>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t>
  </si>
  <si>
    <t xml:space="preserve">951 0104 9990072390 000 </t>
  </si>
  <si>
    <t xml:space="preserve">951 0104 9990072390 200 </t>
  </si>
  <si>
    <t xml:space="preserve">951 0104 9990072390 240 </t>
  </si>
  <si>
    <t xml:space="preserve">951 0104 9990072390 244 </t>
  </si>
  <si>
    <t>Резервные фонды</t>
  </si>
  <si>
    <t xml:space="preserve">951 0111 0000000000 000 </t>
  </si>
  <si>
    <t xml:space="preserve">951 0111 9900000000 000 </t>
  </si>
  <si>
    <t>Финансовое обеспечение непредвиденных расходов</t>
  </si>
  <si>
    <t xml:space="preserve">951 0111 9910000000 000 </t>
  </si>
  <si>
    <t>Резервный фонд Администрации Константиновского городского поселения на финансовое обеспечение непредвиденных расходов в рамках непрограммных расходов муниципального образования "Константиновское городское поселение"</t>
  </si>
  <si>
    <t xml:space="preserve">951 0111 9910098110 000 </t>
  </si>
  <si>
    <t>Иные бюджетные ассигнования</t>
  </si>
  <si>
    <t xml:space="preserve">951 0111 9910098110 800 </t>
  </si>
  <si>
    <t>Резервные средства</t>
  </si>
  <si>
    <t xml:space="preserve">951 0111 9910098110 870 </t>
  </si>
  <si>
    <t>Другие общегосударственные вопросы</t>
  </si>
  <si>
    <t xml:space="preserve">951 0113 0000000000 000 </t>
  </si>
  <si>
    <t>Муниципальная программа Константиновского городского поселения "Обеспечение общественного порядка и противодействие преступности"</t>
  </si>
  <si>
    <t xml:space="preserve">951 0113 0200000000 000 </t>
  </si>
  <si>
    <t>Подпрограмма "Профилактика экстремизма и терроризма в Константиновском городском поселении"</t>
  </si>
  <si>
    <t xml:space="preserve">951 0113 0220000000 000 </t>
  </si>
  <si>
    <t>Расходы на размещение видеороликов в рамках подпрограммы "Профилактика экстремизма и терроризма в Константиновском городском поселении" муниципальной программы Константиновского городского поселения "Обеспечение общественного порядка и противодействие коррупции"</t>
  </si>
  <si>
    <t xml:space="preserve">951 0113 0220029600 000 </t>
  </si>
  <si>
    <t xml:space="preserve">951 0113 0220029600 200 </t>
  </si>
  <si>
    <t xml:space="preserve">951 0113 0220029600 240 </t>
  </si>
  <si>
    <t xml:space="preserve">951 0113 0220029600 244 </t>
  </si>
  <si>
    <t>Расходы на поощрение членов народных дружин из числа членов казачьих обществ за участие в охране общественного порядка за счет средств бюджета Константиновского района в рамках подпрограммы "Профилактика экстремизма и терроризма в Константиновском городском поселении" муниципальной программы Константиновского городского поселения "Обеспечение общественного порядка и противодействие коррупции"</t>
  </si>
  <si>
    <t xml:space="preserve">951 0113 0220086040 000 </t>
  </si>
  <si>
    <t xml:space="preserve">951 0113 0220086040 100 </t>
  </si>
  <si>
    <t xml:space="preserve">951 0113 0220086040 120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</si>
  <si>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</si>
  <si>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951 0113 0220086040 123 </t>
  </si>
  <si>
    <t>Муниципальная программа "Энергоэффективность и развитие энергетики"</t>
  </si>
  <si>
    <t xml:space="preserve">951 0113 0600000000 000 </t>
  </si>
  <si>
    <t>Энергосбережение и повышение энергетической эффективности Константиновского городского поселения</t>
  </si>
  <si>
    <t xml:space="preserve">951 0113 0610000000 000 </t>
  </si>
  <si>
    <t>Расходы на проведение информационной кампании в рамках подпрограммы "Энергосбережение и повышение энергетической эффективности Константиновского городского поселения" муниципальной программы "Энергоэффективность и развитие энергетики"</t>
  </si>
  <si>
    <t xml:space="preserve">951 0113 0610029610 000 </t>
  </si>
  <si>
    <t xml:space="preserve">951 0113 0610029610 200 </t>
  </si>
  <si>
    <t xml:space="preserve">951 0113 0610029610 240 </t>
  </si>
  <si>
    <t xml:space="preserve">951 0113 0610029610 244 </t>
  </si>
  <si>
    <t xml:space="preserve">951 0113 0700000000 000 </t>
  </si>
  <si>
    <t>Подпрограмма "Обеспечение реализации муниципальной программы Константиновского городского поселения "Муниципальная политика"</t>
  </si>
  <si>
    <t xml:space="preserve">951 0113 0720000000 000 </t>
  </si>
  <si>
    <t>Официальная публикация нормативно-правовых актов Константиновского городского поселения, проектов правовых актов Константиновского городского поселения и иных информационных материалов в рамках подпрограммы "Обеспечение реализации муниципальной программы Константиновского городского поселения "Муниципальная политика" муниципальной программы "Муниципальная политика"</t>
  </si>
  <si>
    <t xml:space="preserve">951 0113 0720029220 000 </t>
  </si>
  <si>
    <t xml:space="preserve">951 0113 0720029220 200 </t>
  </si>
  <si>
    <t xml:space="preserve">951 0113 0720029220 240 </t>
  </si>
  <si>
    <t xml:space="preserve">951 0113 0720029220 244 </t>
  </si>
  <si>
    <t>Уплата членского взноса в Совет муниципальных образований Ростовской области в рамках подпрограммы "Обеспечение реализации муниципальной программы Константиновского городского поселения "Муниципальная политика" муниципальной программы "Муниципальная политика"</t>
  </si>
  <si>
    <t xml:space="preserve">951 0113 0720099020 000 </t>
  </si>
  <si>
    <t xml:space="preserve">951 0113 0720099020 800 </t>
  </si>
  <si>
    <t>Уплата налогов, сборов и иных платежей</t>
  </si>
  <si>
    <t xml:space="preserve">951 0113 0720099020 850 </t>
  </si>
  <si>
    <t>Уплата иных платежей</t>
  </si>
  <si>
    <t xml:space="preserve">951 0113 0720099020 853 </t>
  </si>
  <si>
    <t xml:space="preserve">951 0113 0730000000 000 </t>
  </si>
  <si>
    <t>Реализация направления расходов в рамках подпрограммы "Обеспечение деятельности, функций и полномочий Администрации Константиновского городского поселения" муниципальной программы "Муниципальная политика"</t>
  </si>
  <si>
    <t xml:space="preserve">951 0113 0730099990 000 </t>
  </si>
  <si>
    <t xml:space="preserve">951 0113 0730099990 200 </t>
  </si>
  <si>
    <t xml:space="preserve">951 0113 0730099990 240 </t>
  </si>
  <si>
    <t xml:space="preserve">951 0113 0730099990 244 </t>
  </si>
  <si>
    <t xml:space="preserve">951 0113 0730099990 800 </t>
  </si>
  <si>
    <t xml:space="preserve">951 0113 0730099990 850 </t>
  </si>
  <si>
    <t>Уплата налога на имущество организаций и земельного налога</t>
  </si>
  <si>
    <t xml:space="preserve">951 0113 0730099990 851 </t>
  </si>
  <si>
    <t>Уплата прочих налогов, сборов</t>
  </si>
  <si>
    <t xml:space="preserve">951 0113 0730099990 852 </t>
  </si>
  <si>
    <t xml:space="preserve">951 0113 0730099990 853 </t>
  </si>
  <si>
    <t>Муниципальная программа Константиновского городского поселения "Управление и распоряжение муниципальным имуществом в муниципальном образовании "Константиновское городское поселение"</t>
  </si>
  <si>
    <t xml:space="preserve">951 0113 0800000000 000 </t>
  </si>
  <si>
    <t>Подпрограмма "Техническая инвентаризация и оформление кадастровых паспортов"</t>
  </si>
  <si>
    <t xml:space="preserve">951 0113 0810000000 000 </t>
  </si>
  <si>
    <t>Расходы на техническую инвентаризацию объектов муниципальной собственности, в т.ч. бесхозяйных объектов в целях признания права муниципальной собственности в рамках подпрограммы "Техническая инвентаризация и оформление кадастровых паспортов"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</si>
  <si>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951 0113 0810029230 000 </t>
  </si>
  <si>
    <t xml:space="preserve">951 0113 0810029230 200 </t>
  </si>
  <si>
    <t xml:space="preserve">951 0113 0810029230 240 </t>
  </si>
  <si>
    <t xml:space="preserve">951 0113 0810029230 244 </t>
  </si>
  <si>
    <t>Независимая оценка объектов недвижимости, значащихся в реестре муниципального имущества Константиновского городского поселения в рамках подпрограммы "Техническая инвентаризация и оформление кадастровых паспортов"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</si>
  <si>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951 0113 0810029240 000 </t>
  </si>
  <si>
    <t xml:space="preserve">951 0113 0810029240 200 </t>
  </si>
  <si>
    <t xml:space="preserve">951 0113 0810029240 240 </t>
  </si>
  <si>
    <t xml:space="preserve">951 0113 0810029240 244 </t>
  </si>
  <si>
    <t>Расходы на изготовление справок по объектам недвижимости в рамках подпрограммы "Техническая инвентаризация и оформление кадастровых паспортов"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</si>
  <si>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951 0113 0810029250 000 </t>
  </si>
  <si>
    <t xml:space="preserve">951 0113 0810029250 200 </t>
  </si>
  <si>
    <t xml:space="preserve">951 0113 0810029250 240 </t>
  </si>
  <si>
    <t xml:space="preserve">951 0113 0810029250 244 </t>
  </si>
  <si>
    <t>Техническое обслуживание и абонентское обслуживание АС УМС в рамках подпрограммы "Техническая инвентаризация и оформление кадастровых паспортов"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</si>
  <si>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951 0113 0810029780 000 </t>
  </si>
  <si>
    <t xml:space="preserve">951 0113 0810029780 200 </t>
  </si>
  <si>
    <t xml:space="preserve">951 0113 0810029780 240 </t>
  </si>
  <si>
    <t xml:space="preserve">951 0113 0810029780 244 </t>
  </si>
  <si>
    <t>Подпрограмма "Межевание земельных участков и постановка их на кадастровый учет"</t>
  </si>
  <si>
    <t xml:space="preserve">951 0113 0830000000 000 </t>
  </si>
  <si>
    <t>Независимая оценка права аренды (собственности) земельных участков государственная собственность на которые не разграничена в Константиновском городском поселении" в рамках подпрограммы "Межевание земельных участков и постановка их на кадастровый учет"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</si>
  <si>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951 0113 0830029290 000 </t>
  </si>
  <si>
    <t xml:space="preserve">951 0113 0830029290 200 </t>
  </si>
  <si>
    <t xml:space="preserve">951 0113 0830029290 240 </t>
  </si>
  <si>
    <t xml:space="preserve">951 0113 0830029290 244 </t>
  </si>
  <si>
    <t>Расходы на калибровку рулетки в рамках подпрограммы "Межевание земельных участков и постановка их на кадастровый учет"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</si>
  <si>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951 0113 0830029770 000 </t>
  </si>
  <si>
    <t xml:space="preserve">951 0113 0830029770 200 </t>
  </si>
  <si>
    <t xml:space="preserve">951 0113 0830029770 240 </t>
  </si>
  <si>
    <t xml:space="preserve">951 0113 0830029770 244 </t>
  </si>
  <si>
    <t xml:space="preserve">951 0113 9900000000 000 </t>
  </si>
  <si>
    <t xml:space="preserve">951 0113 9990000000 000 </t>
  </si>
  <si>
    <t>Реализация направления расходов в рамках непрограммных расходов муниципальных органов Константиновского городского поселения</t>
  </si>
  <si>
    <t xml:space="preserve">951 0113 9990099990 000 </t>
  </si>
  <si>
    <t xml:space="preserve">951 0113 9990099990 800 </t>
  </si>
  <si>
    <t>Исполнение судебных актов</t>
  </si>
  <si>
    <t xml:space="preserve">951 0113 9990099990 830 </t>
  </si>
  <si>
    <t>Исполнение судебных актов Российской Федерации и мировых соглашений по возмещению причиненного вреда</t>
  </si>
  <si>
    <t xml:space="preserve">951 0113 9990099990 831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</si>
  <si>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</si>
  <si>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</si>
  <si>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гражданская оборона</t>
  </si>
  <si>
    <t xml:space="preserve">951 0309 0000000000 000 </t>
  </si>
  <si>
    <t>Муниципальная программа Константиновского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</si>
  <si>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951 0309 0300000000 000 </t>
  </si>
  <si>
    <t>Подпрограмма "Защита от чрезвычайных ситуаций"</t>
  </si>
  <si>
    <t xml:space="preserve">951 0309 0320000000 000 </t>
  </si>
  <si>
    <t>Расходы на приобретение основных средств и материальных запасов для обеспечения защиты территории Константиновского городского поселения от чрезвычайных ситуаций в рамках подпрограммы "Защита от чрезвычайных ситуаций" муниципальной программы Константиновского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</si>
  <si>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951 0309 0320029110 000 </t>
  </si>
  <si>
    <t xml:space="preserve">951 0309 0320029110 200 </t>
  </si>
  <si>
    <t xml:space="preserve">951 0309 0320029110 240 </t>
  </si>
  <si>
    <t xml:space="preserve">951 0309 0320029110 244 </t>
  </si>
  <si>
    <t>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 в рамках подпрограммы "Защита от чрезвычайных ситуаций" муниципальной программы Константиновского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</si>
  <si>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951 0309 0320086010 000 </t>
  </si>
  <si>
    <t xml:space="preserve">951 0309 0320086010 500 </t>
  </si>
  <si>
    <t xml:space="preserve">951 0309 0320086010 540 </t>
  </si>
  <si>
    <t>Иные межбюджетные трансферты на осуществление переданных полномочий по созданию, содержанию и организации деятельности аварийно-спасательных формирований на территории Константиновского городского поселения в рамках подпрограммы "Защита от чрезвычайных ситуаций" муниципальной программы Константиновского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</si>
  <si>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951 0309 0320086030 000 </t>
  </si>
  <si>
    <t xml:space="preserve">951 0309 0320086030 500 </t>
  </si>
  <si>
    <t xml:space="preserve">951 0309 0320086030 540 </t>
  </si>
  <si>
    <t>Подпрограмма "Обеспечение безопасности на воде"</t>
  </si>
  <si>
    <t xml:space="preserve">951 0309 0330000000 000 </t>
  </si>
  <si>
    <t>Расходы на обеспечение деятельности (оказание услуг) муниципальных казенных учреждений Константиновского городского поселения в рамках подпрограммы "Обеспечение безопасности на воде" муниципальной программы Константиновского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</si>
  <si>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951 0309 0330000590 000 </t>
  </si>
  <si>
    <t xml:space="preserve">951 0309 0330000590 200 </t>
  </si>
  <si>
    <t xml:space="preserve">951 0309 0330000590 240 </t>
  </si>
  <si>
    <t xml:space="preserve">951 0309 0330000590 244 </t>
  </si>
  <si>
    <t>Расходы на приобретение основных средств и материальных запасов для обеспечения безопасности на воде в рамках подпрограммы "Обеспечение безопасности на воде" муниципальной программы Константиновского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</si>
  <si>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951 0309 0330029120 000 </t>
  </si>
  <si>
    <t xml:space="preserve">951 0309 0330029120 200 </t>
  </si>
  <si>
    <t xml:space="preserve">951 0309 0330029120 240 </t>
  </si>
  <si>
    <t xml:space="preserve">951 0309 0330029120 244 </t>
  </si>
  <si>
    <t>Расходы на проведение водолазных работ по обследованию и очистке дна акватории пляжа в рамках подпрограммы "Обеспечение безопасности на воде" муниципальной программы Константиновского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</si>
  <si>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951 0309 0330029130 000 </t>
  </si>
  <si>
    <t xml:space="preserve">951 0309 0330029130 200 </t>
  </si>
  <si>
    <t xml:space="preserve">951 0309 0330029130 240 </t>
  </si>
  <si>
    <t xml:space="preserve">951 0309 0330029130 244 </t>
  </si>
  <si>
    <t>Обеспечение пожарной безопасности</t>
  </si>
  <si>
    <t xml:space="preserve">951 0310 0000000000 000 </t>
  </si>
  <si>
    <t xml:space="preserve">951 0310 0300000000 000 </t>
  </si>
  <si>
    <t>Подпрограмма "Пожарная безопасность"</t>
  </si>
  <si>
    <t xml:space="preserve">951 0310 0310000000 000 </t>
  </si>
  <si>
    <t>Расходы на приобретение ранцевых огнетушителей в рамках подпрограммы "Пожарная безопасность" муниципальной программы Константиновского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</si>
  <si>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951 0310 0310029060 000 </t>
  </si>
  <si>
    <t xml:space="preserve">951 0310 0310029060 200 </t>
  </si>
  <si>
    <t xml:space="preserve">951 0310 0310029060 240 </t>
  </si>
  <si>
    <t xml:space="preserve">951 0310 0310029060 244 </t>
  </si>
  <si>
    <t>Расходы на установку пожарных гидрантов в рамках подпрограммы "Пожарная безопасность" муниципальной программы Константиновского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</si>
  <si>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951 0310 0310029070 000 </t>
  </si>
  <si>
    <t xml:space="preserve">951 0310 0310029070 200 </t>
  </si>
  <si>
    <t xml:space="preserve">951 0310 0310029070 240 </t>
  </si>
  <si>
    <t xml:space="preserve">951 0310 0310029070 244 </t>
  </si>
  <si>
    <t>Расходы на опашку населенных пунктов в рамках подпрограммы "Пожарная безопасность" муниципальной программы Константиновского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</si>
  <si>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951 0310 0310029080 000 </t>
  </si>
  <si>
    <t xml:space="preserve">951 0310 0310029080 200 </t>
  </si>
  <si>
    <t xml:space="preserve">951 0310 0310029080 240 </t>
  </si>
  <si>
    <t xml:space="preserve">951 0310 0310029080 244 </t>
  </si>
  <si>
    <t>НАЦИОНАЛЬНАЯ ЭКОНОМИКА</t>
  </si>
  <si>
    <t xml:space="preserve">951 0400 0000000000 000 </t>
  </si>
  <si>
    <t>Общеэкономические вопросы</t>
  </si>
  <si>
    <t xml:space="preserve">951 0401 0000000000 000 </t>
  </si>
  <si>
    <t xml:space="preserve">951 0401 0800000000 000 </t>
  </si>
  <si>
    <t>Подпрограмма "Похозяйственный учет"</t>
  </si>
  <si>
    <t xml:space="preserve">951 0401 0860000000 000 </t>
  </si>
  <si>
    <t>Расходы на проведение работ по перезакладке книг похозяйственного учета в рамках подпрограммы "Похозяйственный учет"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</si>
  <si>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951 0401 0860029410 000 </t>
  </si>
  <si>
    <t xml:space="preserve">951 0401 0860029410 200 </t>
  </si>
  <si>
    <t xml:space="preserve">951 0401 0860029410 240 </t>
  </si>
  <si>
    <t xml:space="preserve">951 0401 0860029410 244 </t>
  </si>
  <si>
    <t>Дорожное хозяйство (дорожные фонды)</t>
  </si>
  <si>
    <t xml:space="preserve">951 0409 0000000000 000 </t>
  </si>
  <si>
    <t>Муниципальная программа Константиновского городского поселения "Развитие транспортной системы"</t>
  </si>
  <si>
    <t xml:space="preserve">951 0409 0500000000 000 </t>
  </si>
  <si>
    <t>Подпрограмма "Развитие транспортной инфраструктуры"</t>
  </si>
  <si>
    <t xml:space="preserve">951 0409 0510000000 000 </t>
  </si>
  <si>
    <t>Иные межбюджетные трансферты на осуществление переданных полномочий по организации дорожной деятельности в отношении автомобильных дорог местного значения в границах населенных пунктов Константиновского городского поселения и обеспечение безопасности дорожного движения на них (ремонт и содержание автомобильных дорог общего пользования местного значения и тротуаров) в рамках подпрограммы "Развитие транспортной инфраструктуры" муниципальной программы Константиновского городского поселения "Развитие транспортной системы"</t>
  </si>
  <si>
    <t xml:space="preserve">951 0409 0510086080 000 </t>
  </si>
  <si>
    <t xml:space="preserve">951 0409 0510086080 500 </t>
  </si>
  <si>
    <t xml:space="preserve">951 0409 0510086080 540 </t>
  </si>
  <si>
    <t>Иные межбюджетные трансферты на осуществление переданных полномочий по организации дорожной деятельности в отношении автомобильных дорог местного значения в границах населенных пунктов Константиновского городского поселения и обеспечение безопасности дорожного движения на них (разработка проектно-сметной документации) в рамках подпрограммы "Развитие транспортной инфраструктуры" муниципальной программы Константиновского городского поселения "Развитие транспортной системы"</t>
  </si>
  <si>
    <t xml:space="preserve">951 0409 0510086090 000 </t>
  </si>
  <si>
    <t xml:space="preserve">951 0409 0510086090 500 </t>
  </si>
  <si>
    <t xml:space="preserve">951 0409 0510086090 540 </t>
  </si>
  <si>
    <t>Иные межбюджетные трансферты на осуществление переданных полномочий по организации дорожной деятельности в отношении автомобильных дорог местного значения в границах населенных пунктов Константиновского городского поселения и обеспечения безопасности дорожного движения на них (капитальный ремонт муниципальных объектов транспортной инфрастркутуры) в расках подпрограммы "Развитие транспортной инфраструктуры" муниципальной программы Константиновского городского поселения "Развитие транспортной системы"</t>
  </si>
  <si>
    <t xml:space="preserve">951 0409 0510086110 000 </t>
  </si>
  <si>
    <t xml:space="preserve">951 0409 0510086110 500 </t>
  </si>
  <si>
    <t xml:space="preserve">951 0409 0510086110 540 </t>
  </si>
  <si>
    <t>Капитальный ремонт муниципальных объектов транспортной инфраструктуры в рамках подпрограммы "Развитие транспортной инфраструктуры" муниципальной программы Константиновского городского поселения "Развитие транспортной системы"</t>
  </si>
  <si>
    <t xml:space="preserve">951 0409 05100S3460 000 </t>
  </si>
  <si>
    <t xml:space="preserve">951 0409 05100S3460 500 </t>
  </si>
  <si>
    <t xml:space="preserve">951 0409 05100S3460 540 </t>
  </si>
  <si>
    <t>Расходы на ремонт и содержание автомобильных дорог общего пользования местного значения в рамках подпрограммы "Развитие транспортной инфраструктуры" муниципальной программы Константиновского городского поселения "Развитие транспортной системы"</t>
  </si>
  <si>
    <t xml:space="preserve">951 0409 05100S3510 000 </t>
  </si>
  <si>
    <t xml:space="preserve">951 0409 05100S3510 500 </t>
  </si>
  <si>
    <t xml:space="preserve">951 0409 05100S3510 540 </t>
  </si>
  <si>
    <t>Муниципальная программа Константиновского городского поселения "Формирование законопослушного поведения участников дорожного движения "</t>
  </si>
  <si>
    <t xml:space="preserve">951 0409 1200000000 000 </t>
  </si>
  <si>
    <t>Создание условий по формированию законопослушного поведения участников дорожного движения на территории Константиновского городского поселения</t>
  </si>
  <si>
    <t xml:space="preserve">951 0409 1210000000 000 </t>
  </si>
  <si>
    <t>Иные межбюджетные трансферты на осуществление переданных полномочий по организации дорожной деятельности в отношении автомобильных дорог местного значения в границах населенных пунктов Константиновского городского поселения и обеспечение безопасности дорожного движения на них (повышение безопасности дорожного движения на территории Константиновского городского поселения) в рамках подпрограммы "Создание условий по формированию законопослушного поведения участников дорожного движения на территории Константиновского городского поселения " муниципальной программы Константиновского городского поселения "Формирование законопослушного поведения участников дорожного движения на 2018-2020 годы"</t>
  </si>
  <si>
    <t xml:space="preserve">951 0409 1210086100 000 </t>
  </si>
  <si>
    <t xml:space="preserve">951 0409 1210086100 500 </t>
  </si>
  <si>
    <t xml:space="preserve">951 0409 1210086100 540 </t>
  </si>
  <si>
    <t>Другие вопросы в области национальной экономики</t>
  </si>
  <si>
    <t xml:space="preserve">951 0412 0000000000 000 </t>
  </si>
  <si>
    <t xml:space="preserve">951 0412 0800000000 000 </t>
  </si>
  <si>
    <t xml:space="preserve">951 0412 0830000000 000 </t>
  </si>
  <si>
    <t>Расходы на межевание земельных участков в рамках подпрограммы "Межевание земельных участков и постановка их на кадастровый учет"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</si>
  <si>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951 0412 0830029280 000 </t>
  </si>
  <si>
    <t xml:space="preserve">951 0412 0830029280 200 </t>
  </si>
  <si>
    <t xml:space="preserve">951 0412 0830029280 240 </t>
  </si>
  <si>
    <t xml:space="preserve">951 0412 0830029280 244 </t>
  </si>
  <si>
    <t>Расходы на разработку проектов планировки и межевания приоритетных территорий жилищного строительства в рамках подпрограммы "Межевание земельных участков и постановка их на кадастровый учет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</si>
  <si>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951 0412 0830029570 000 </t>
  </si>
  <si>
    <t xml:space="preserve">951 0412 0830029570 200 </t>
  </si>
  <si>
    <t xml:space="preserve">951 0412 0830029570 240 </t>
  </si>
  <si>
    <t xml:space="preserve">951 0412 0830029570 244 </t>
  </si>
  <si>
    <t>Муниципальная программа Константиновского городского поселения " Развитие субъектов малого и среднего предпринимательства в Константиновском городском поселении"</t>
  </si>
  <si>
    <t xml:space="preserve">951 0412 1100000000 000 </t>
  </si>
  <si>
    <t>Подпрограмма " Развитие субъектов малого и среднего предпринимательства и защита прав потребителей "</t>
  </si>
  <si>
    <t xml:space="preserve">951 0412 1110000000 000 </t>
  </si>
  <si>
    <t>Обеспечение мероприятий по консультационной и информационной поддержке субъектов малого и среднего предпринимательства в рамках подпрограммы " Развитие субъектов малого и среднего предпринимательства и защита прав потребителей" муниципальной программы "Развитие субъектов малого и среднего предпринимательства в Константиновском городском поселении"</t>
  </si>
  <si>
    <t xml:space="preserve">951 0412 1110029740 000 </t>
  </si>
  <si>
    <t xml:space="preserve">951 0412 1110029740 200 </t>
  </si>
  <si>
    <t xml:space="preserve">951 0412 1110029740 240 </t>
  </si>
  <si>
    <t xml:space="preserve">951 0412 1110029740 244 </t>
  </si>
  <si>
    <t>ЖИЛИЩНО-КОММУНАЛЬНОЕ ХОЗЯЙСТВО</t>
  </si>
  <si>
    <t xml:space="preserve">951 0500 0000000000 000 </t>
  </si>
  <si>
    <t>Жилищное хозяйство</t>
  </si>
  <si>
    <t xml:space="preserve">951 0501 0000000000 000 </t>
  </si>
  <si>
    <t>Муниципальная программа Константиновского городского поселения «Обеспечение качественными жилищно-коммунальными услугами населения Константиновского городского поселения»</t>
  </si>
  <si>
    <t xml:space="preserve">951 0501 0100000000 000 </t>
  </si>
  <si>
    <t>Подпрограмма "Создание условий для обеспечения качественными коммунальными услугами населения Константиновского городского поселения"</t>
  </si>
  <si>
    <t xml:space="preserve">951 0501 0110000000 000 </t>
  </si>
  <si>
    <t>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"Создание условий для обеспечения качественными коммунальными услугами населения Константиновского городского поселения" муниципальной программы Константиновского городского поселения "Обеспечение качественными жилищно-коммунальными услугами населения Константиновского городского поселения"</t>
  </si>
  <si>
    <t xml:space="preserve">951 0501 0110029020 000 </t>
  </si>
  <si>
    <t xml:space="preserve">951 0501 0110029020 200 </t>
  </si>
  <si>
    <t xml:space="preserve">951 0501 0110029020 240 </t>
  </si>
  <si>
    <t xml:space="preserve">951 0501 0110029020 244 </t>
  </si>
  <si>
    <t xml:space="preserve">951 0501 0800000000 000 </t>
  </si>
  <si>
    <t>Подпрограмма "Ремонт муниципального жилья"</t>
  </si>
  <si>
    <t xml:space="preserve">951 0501 0840000000 000 </t>
  </si>
  <si>
    <t>Взносы на капитальный ремонт многоквартирных домов в рамках подпрограммы "Ремонт муниципального жилья"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</si>
  <si>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951 0501 0840029310 000 </t>
  </si>
  <si>
    <t xml:space="preserve">951 0501 0840029310 200 </t>
  </si>
  <si>
    <t xml:space="preserve">951 0501 0840029310 240 </t>
  </si>
  <si>
    <t xml:space="preserve">951 0501 0840029310 244 </t>
  </si>
  <si>
    <t>Расходы на уплату коммунальных услуг по жилому фонду в рамках подпрограммы "Ремонт муниципального жилья"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</si>
  <si>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951 0501 0840029560 000 </t>
  </si>
  <si>
    <t xml:space="preserve">951 0501 0840029560 200 </t>
  </si>
  <si>
    <t xml:space="preserve">951 0501 0840029560 240 </t>
  </si>
  <si>
    <t xml:space="preserve">951 0501 0840029560 244 </t>
  </si>
  <si>
    <t>Коммунальное хозяйство</t>
  </si>
  <si>
    <t xml:space="preserve">951 0502 0000000000 000 </t>
  </si>
  <si>
    <t xml:space="preserve">951 0502 0100000000 000 </t>
  </si>
  <si>
    <t xml:space="preserve">951 0502 0110000000 000 </t>
  </si>
  <si>
    <t>Субсидии муниципальным унитарным предприятиям Константиновского городского поселения, оказывающим услуги с сфере жилищно-коммунального хозяйства, на финансовое обеспечение затрат, связанных с выполнением работ и оказанием услуг по осуществлению уставной деятельности предприятия в рамках подпрограммы «Создание условий для обеспечения качественными коммунальными услугами населения Константиновского городского поселения» муниципальной программы Константиновского городского поселения «Обеспечение качественными жилищно-коммунальными услугами населения Константиновского городского поселения»</t>
  </si>
  <si>
    <t xml:space="preserve">951 0502 0110069140 000 </t>
  </si>
  <si>
    <t xml:space="preserve">951 0502 0110069140 800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</si>
  <si>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</si>
  <si>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951 0502 0110069140 810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</si>
  <si>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</si>
  <si>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951 0502 0110069140 811 </t>
  </si>
  <si>
    <t>Иные межбюджетные трансферты на осуществление переданных полномочий по организации в границах Константиновского городского поселения водоснабжения населения, водоотведения в рамках подпрограммы «Создание условий для обеспечения качественными коммунальными услугами населения Константиновского городского поселения» муниципальной программы Константиновского городского поселения «Обеспечение качественными жилищно-коммунальными услугами населения Константиновского городского поселения»</t>
  </si>
  <si>
    <t xml:space="preserve">951 0502 0110086070 000 </t>
  </si>
  <si>
    <t xml:space="preserve">951 0502 0110086070 500 </t>
  </si>
  <si>
    <t xml:space="preserve">951 0502 0110086070 540 </t>
  </si>
  <si>
    <t>Иные межбюджетные трансферты на осуществление переданных полномочий по организации в границах Константиновского городского поселения водоснабжения населения, водоотведения (авторский,технический надзор по строительству очистных сооружений канализации, технологическое присоединение к эл. сетям)в рамках подпрограммы «Создание условий для обеспечения качественными коммунальными услугами населения Константиновского городского поселения» муниципальной программы Константиновского городского поселения «Обеспечение качественными жилищно-коммунальными услугами населения Константиновского городского поселения»</t>
  </si>
  <si>
    <t xml:space="preserve">951 0502 0110086120 000 </t>
  </si>
  <si>
    <t xml:space="preserve">951 0502 0110086120 500 </t>
  </si>
  <si>
    <t xml:space="preserve">951 0502 0110086120 540 </t>
  </si>
  <si>
    <t>Иные межбюджетные трансферты на осуществление переданных полномочий по организации в границах Константиновского городского поселения водоснабжения населения, водоотведения (Субсидии муниципальным унитарным предприятиям )в рамках подпрограммы «Создание условий для обеспечения качественными коммунальными услугами населения Константиновского городского поселения» муниципальной программы Константиновского городского поселения «Обеспечение качественными жилищно-коммунальными услугами населения Константиновского городского поселения»</t>
  </si>
  <si>
    <t xml:space="preserve">951 0502 0110086130 000 </t>
  </si>
  <si>
    <t xml:space="preserve">951 0502 0110086130 500 </t>
  </si>
  <si>
    <t xml:space="preserve">951 0502 0110086130 540 </t>
  </si>
  <si>
    <t xml:space="preserve">951 0502 0800000000 000 </t>
  </si>
  <si>
    <t>Подпрограмма "Страхование и обслуживание газопроводных сетей"</t>
  </si>
  <si>
    <t xml:space="preserve">951 0502 0820000000 000 </t>
  </si>
  <si>
    <t>Расходы на страхование сетей газоснабжения в рамках подпрограммы "Страхование и обслуживание газопроводных сетей"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</si>
  <si>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951 0502 0820029260 000 </t>
  </si>
  <si>
    <t xml:space="preserve">951 0502 0820029260 200 </t>
  </si>
  <si>
    <t xml:space="preserve">951 0502 0820029260 240 </t>
  </si>
  <si>
    <t xml:space="preserve">951 0502 0820029260 244 </t>
  </si>
  <si>
    <t>Расходы на техническое, аварийное обслуживание и ремонт объектов газового хозяйства в рамках подпрограммы "Страхование и обслуживание газопроводных сетей"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</si>
  <si>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951 0502 0820029270 000 </t>
  </si>
  <si>
    <t xml:space="preserve">951 0502 0820029270 200 </t>
  </si>
  <si>
    <t xml:space="preserve">951 0502 0820029270 240 </t>
  </si>
  <si>
    <t xml:space="preserve">951 0502 0820029270 244 </t>
  </si>
  <si>
    <t>Благоустройство</t>
  </si>
  <si>
    <t xml:space="preserve">951 0503 0000000000 000 </t>
  </si>
  <si>
    <t>Муниципальная программа Константиновского городского поселения "Благоустройство территории Константиновского городского поселения"</t>
  </si>
  <si>
    <t xml:space="preserve">951 0503 0900000000 000 </t>
  </si>
  <si>
    <t>Попрограмма "Организация благоустройства территории Константиновского городского поселения"</t>
  </si>
  <si>
    <t xml:space="preserve">951 0503 0910000000 000 </t>
  </si>
  <si>
    <t>Уличное освещение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</si>
  <si>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951 0503 0910029320 000 </t>
  </si>
  <si>
    <t xml:space="preserve">951 0503 0910029320 200 </t>
  </si>
  <si>
    <t xml:space="preserve">951 0503 0910029320 240 </t>
  </si>
  <si>
    <t xml:space="preserve">951 0503 0910029320 244 </t>
  </si>
  <si>
    <t>Содержание сетей уличного освещения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</si>
  <si>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951 0503 0910029330 000 </t>
  </si>
  <si>
    <t xml:space="preserve">951 0503 0910029330 200 </t>
  </si>
  <si>
    <t xml:space="preserve">951 0503 0910029330 240 </t>
  </si>
  <si>
    <t xml:space="preserve">951 0503 0910029330 244 </t>
  </si>
  <si>
    <t>Приобретение детских игровых комплексов и спортивных сооружений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</si>
  <si>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951 0503 0910029340 000 </t>
  </si>
  <si>
    <t xml:space="preserve">951 0503 0910029340 200 </t>
  </si>
  <si>
    <t xml:space="preserve">951 0503 0910029340 240 </t>
  </si>
  <si>
    <t xml:space="preserve">951 0503 0910029340 244 </t>
  </si>
  <si>
    <t>Дезинсекционная обработка территории Константиновского городского поселения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</si>
  <si>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951 0503 0910029350 000 </t>
  </si>
  <si>
    <t xml:space="preserve">951 0503 0910029350 200 </t>
  </si>
  <si>
    <t xml:space="preserve">951 0503 0910029350 240 </t>
  </si>
  <si>
    <t xml:space="preserve">951 0503 0910029350 244 </t>
  </si>
  <si>
    <t>Транспортировка и поставка природного газа к памятнику-мемориалу погибшим воинам в Великую Отечественную войну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</si>
  <si>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951 0503 0910029360 000 </t>
  </si>
  <si>
    <t xml:space="preserve">951 0503 0910029360 200 </t>
  </si>
  <si>
    <t xml:space="preserve">951 0503 0910029360 240 </t>
  </si>
  <si>
    <t xml:space="preserve">951 0503 0910029360 244 </t>
  </si>
  <si>
    <t>Траление акватории у пассажирского причала в г. Константиновске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</si>
  <si>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951 0503 0910029380 000 </t>
  </si>
  <si>
    <t xml:space="preserve">951 0503 0910029380 200 </t>
  </si>
  <si>
    <t xml:space="preserve">951 0503 0910029380 240 </t>
  </si>
  <si>
    <t xml:space="preserve">951 0503 0910029380 244 </t>
  </si>
  <si>
    <t>Расходы на приобретение основных средств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</si>
  <si>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951 0503 0910029630 000 </t>
  </si>
  <si>
    <t xml:space="preserve">951 0503 0910029630 200 </t>
  </si>
  <si>
    <t xml:space="preserve">951 0503 0910029630 240 </t>
  </si>
  <si>
    <t xml:space="preserve">951 0503 0910029630 244 </t>
  </si>
  <si>
    <t>Расходы на содержание зеленых насаждений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</si>
  <si>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951 0503 0910029700 000 </t>
  </si>
  <si>
    <t xml:space="preserve">951 0503 0910029700 200 </t>
  </si>
  <si>
    <t xml:space="preserve">951 0503 0910029700 240 </t>
  </si>
  <si>
    <t xml:space="preserve">951 0503 0910029700 244 </t>
  </si>
  <si>
    <t>Расходы на разработку проектно-сметной документации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</si>
  <si>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951 0503 0910029790 000 </t>
  </si>
  <si>
    <t xml:space="preserve">951 0503 0910029790 200 </t>
  </si>
  <si>
    <t xml:space="preserve">951 0503 0910029790 240 </t>
  </si>
  <si>
    <t xml:space="preserve">951 0503 0910029790 244 </t>
  </si>
  <si>
    <t>Расходы на приобретение детского игрового и спортивного комплекса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</si>
  <si>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951 0503 0910071180 000 </t>
  </si>
  <si>
    <t xml:space="preserve">951 0503 0910071180 200 </t>
  </si>
  <si>
    <t xml:space="preserve">951 0503 0910071180 240 </t>
  </si>
  <si>
    <t xml:space="preserve">951 0503 0910071180 244 </t>
  </si>
  <si>
    <t>Другие вопросы в области жилищно-коммунального хозяйства</t>
  </si>
  <si>
    <t xml:space="preserve">951 0505 0000000000 000 </t>
  </si>
  <si>
    <t xml:space="preserve">951 0505 0100000000 000 </t>
  </si>
  <si>
    <t xml:space="preserve">951 0505 0110000000 000 </t>
  </si>
  <si>
    <t>Субсидии муниципальным унитарным предприятиям, осуществляющим деятельность в сфере жилищно-коммунального хозяйства, - на финансовое обеспечение затрат, связанных с выполнением работ и оказанием услуг по осуществлению уставной деятельности предприятий в рамках подпрограммы «Создание условий для обеспечения качественными коммунальными услугами населения Константиновского городского поселения» муниципальной программы Константиновского городского поселения «Обеспечение качественными жилищно-коммунальными услугами населения Константиновского городского поселения»</t>
  </si>
  <si>
    <t xml:space="preserve">951 0505 0110085070 000 </t>
  </si>
  <si>
    <t xml:space="preserve">951 0505 0110085070 800 </t>
  </si>
  <si>
    <t xml:space="preserve">951 0505 0110085070 810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</si>
  <si>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</si>
  <si>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951 0505 0110085070 812 </t>
  </si>
  <si>
    <t xml:space="preserve">951 0505 0900000000 000 </t>
  </si>
  <si>
    <t xml:space="preserve">951 0505 0910000000 000 </t>
  </si>
  <si>
    <t>Расходы на обеспечение деятельности (оказание услуг) муниципальных казенных учреждений Константиновского городского поселения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</si>
  <si>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951 0505 0910000590 000 </t>
  </si>
  <si>
    <t xml:space="preserve">951 0505 0910000590 100 </t>
  </si>
  <si>
    <t>Расходы на выплаты персоналу казенных учреждений</t>
  </si>
  <si>
    <t xml:space="preserve">951 0505 0910000590 110 </t>
  </si>
  <si>
    <t>Фонд оплаты труда учреждений</t>
  </si>
  <si>
    <t xml:space="preserve">951 0505 0910000590 111 </t>
  </si>
  <si>
    <t>Взносы по обязательному социальному страхованию на выплаты по оплате труда работников и иные выплаты работникам учреждений</t>
  </si>
  <si>
    <t xml:space="preserve">951 0505 0910000590 119 </t>
  </si>
  <si>
    <t xml:space="preserve">951 0505 0910000590 200 </t>
  </si>
  <si>
    <t xml:space="preserve">951 0505 0910000590 240 </t>
  </si>
  <si>
    <t xml:space="preserve">951 0505 0910000590 244 </t>
  </si>
  <si>
    <t xml:space="preserve">951 0505 0910000590 800 </t>
  </si>
  <si>
    <t xml:space="preserve">951 0505 0910000590 850 </t>
  </si>
  <si>
    <t xml:space="preserve">951 0505 0910000590 851 </t>
  </si>
  <si>
    <t xml:space="preserve">951 0505 0910000590 852 </t>
  </si>
  <si>
    <t>Субсидии муниципальным унитарным предприятиям Константиновского городского поселения, оказывающим услуги с сфере жилищно-коммунального хозяйства, на финансовое обеспечение затрат, связанных с выполнением работ и оказанием услуг по осуществлению уставной деятельности предприятия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</si>
  <si>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951 0505 0910069140 000 </t>
  </si>
  <si>
    <t xml:space="preserve">951 0505 0910069140 800 </t>
  </si>
  <si>
    <t xml:space="preserve">951 0505 0910069140 810 </t>
  </si>
  <si>
    <t xml:space="preserve">951 0505 0910069140 811 </t>
  </si>
  <si>
    <t>Муниципальная программа Константиновского городского поселения "Формирование современной городской среды на территории Константиновского городского поселения"</t>
  </si>
  <si>
    <t xml:space="preserve">951 0505 1300000000 000 </t>
  </si>
  <si>
    <t>Подпрограмма " Поддержка обустройства мест массового отдыха населения Константиновского городского поселения (городских парков)"</t>
  </si>
  <si>
    <t xml:space="preserve">951 0505 1330000000 000 </t>
  </si>
  <si>
    <t>Разработка и изготовление проектно-сметной документации по благоустройству общественных территорий в г. Константиновске в рамках подпрограммы «Обустройство мест массового отдыха населения Константиновского городского поселения (городских парков)» муниципальной программы Константиновского городского поселения «Формирование современной городской среды на территории Константиновского городского поселения»</t>
  </si>
  <si>
    <t xml:space="preserve">951 0505 1330029800 000 </t>
  </si>
  <si>
    <t xml:space="preserve">951 0505 1330029800 200 </t>
  </si>
  <si>
    <t xml:space="preserve">951 0505 1330029800 240 </t>
  </si>
  <si>
    <t xml:space="preserve">951 0505 1330029800 244 </t>
  </si>
  <si>
    <t>Расходы на осуществление авторского надзора за выполнением работ по обустройству мест массового отдыха населения в рамках подпрограммы «Обустройство мест массового отдыха населения Константиновского городского поселения (городских парков)» муниципальной программы Константиновского городского поселения «Формирование современной городской среды на территории Константиновского городского поселения»</t>
  </si>
  <si>
    <t xml:space="preserve">951 0505 1330029810 000 </t>
  </si>
  <si>
    <t xml:space="preserve">951 0505 1330029810 200 </t>
  </si>
  <si>
    <t xml:space="preserve">951 0505 1330029810 240 </t>
  </si>
  <si>
    <t xml:space="preserve">951 0505 1330029810 244 </t>
  </si>
  <si>
    <t>Расходы на осуществление технического надзора за выполнением работ по обустройству мест массового отдыха населения в рамках подпрограммы «Обустройство мест массового отдыха населения Константиновского городского поселения (городских парков)» муниципальной программы Константиновского городского поселения «Формирование современной городской среды на территории Константиновского городского поселения»</t>
  </si>
  <si>
    <t xml:space="preserve">951 0505 1330029820 000 </t>
  </si>
  <si>
    <t xml:space="preserve">951 0505 1330029820 200 </t>
  </si>
  <si>
    <t xml:space="preserve">951 0505 1330029820 240 </t>
  </si>
  <si>
    <t xml:space="preserve">951 0505 1330029820 244 </t>
  </si>
  <si>
    <t>Расходы на поддержку обустройства мест массового отдыха населения (городских парков) в рамках подпрограммы «Обустройство мест массового отдыха населения Константиновского городского поселения (городских парков)» муниципальной программы Константиновского городского поселения «Формирование современной городской среды на территории Константиновского городского поселения»</t>
  </si>
  <si>
    <t xml:space="preserve">951 0505 13300L5600 000 </t>
  </si>
  <si>
    <t xml:space="preserve">951 0505 13300L5600 200 </t>
  </si>
  <si>
    <t xml:space="preserve">951 0505 13300L5600 240 </t>
  </si>
  <si>
    <t xml:space="preserve">951 0505 13300L5600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</si>
  <si>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</si>
  <si>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</si>
  <si>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</si>
  <si>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</si>
  <si>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951 0705 0300000000 000 </t>
  </si>
  <si>
    <t xml:space="preserve">951 0705 0320000000 000 </t>
  </si>
  <si>
    <t xml:space="preserve">951 0705 0320086010 000 </t>
  </si>
  <si>
    <t xml:space="preserve">951 0705 0320086010 500 </t>
  </si>
  <si>
    <t xml:space="preserve">951 0705 0320086010 540 </t>
  </si>
  <si>
    <t xml:space="preserve">951 0705 0700000000 000 </t>
  </si>
  <si>
    <t>Подпрограмма "Развитие муниципального управления и муниципальной службы в Константиновском городском поселении, дополнительное профессиональное образование лиц, занятых в системе местного самоуправления"</t>
  </si>
  <si>
    <t xml:space="preserve">951 0705 0710000000 000 </t>
  </si>
  <si>
    <t>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Константиновском городском поселении, дополнительное профессиональное образование лиц, занятых в системе местного самоуправления" муниципальной программы "Муниципальная политика"</t>
  </si>
  <si>
    <t xml:space="preserve">951 0705 0710029210 000 </t>
  </si>
  <si>
    <t xml:space="preserve">951 0705 0710029210 200 </t>
  </si>
  <si>
    <t xml:space="preserve">951 0705 0710029210 240 </t>
  </si>
  <si>
    <t xml:space="preserve">951 0705 0710029210 244 </t>
  </si>
  <si>
    <t>КУЛЬТУРА, КИНЕМАТОГРАФИЯ</t>
  </si>
  <si>
    <t xml:space="preserve">951 0800 0000000000 000 </t>
  </si>
  <si>
    <t>Культура</t>
  </si>
  <si>
    <t xml:space="preserve">951 0801 0000000000 000 </t>
  </si>
  <si>
    <t xml:space="preserve">951 0801 0200000000 000 </t>
  </si>
  <si>
    <t xml:space="preserve">951 0801 0220000000 000 </t>
  </si>
  <si>
    <t>Расходы на обеспечение деятельности (оказание услуг) муниципальных учреждений Константиновского городского поселения в рамках подпрограммы "Профилактика экстремизма и терроризма в Константиновском городском поселении" муниципальной программы Константиновского городского поселения "Обеспечение общественного порядка и противодействие коррупции"</t>
  </si>
  <si>
    <t xml:space="preserve">951 0801 0220000590 000 </t>
  </si>
  <si>
    <t>Предоставление субсидий бюджетным, автономным учреждениям и иным некоммерческим организациям</t>
  </si>
  <si>
    <t xml:space="preserve">951 0801 0220000590 600 </t>
  </si>
  <si>
    <t>Субсидии бюджетным учреждениям</t>
  </si>
  <si>
    <t xml:space="preserve">951 0801 0220000590 610 </t>
  </si>
  <si>
    <t>Субсидии бюджетным учреждениям на иные цели</t>
  </si>
  <si>
    <t xml:space="preserve">951 0801 0220000590 612 </t>
  </si>
  <si>
    <t>Муниципальная программа Константиновского городского поселения "Развитие культуры в Константиновском городском поселении"</t>
  </si>
  <si>
    <t xml:space="preserve">951 0801 0400000000 000 </t>
  </si>
  <si>
    <t>Подпрограмма "Развитие библиотечного дела"</t>
  </si>
  <si>
    <t xml:space="preserve">951 0801 0410000000 000 </t>
  </si>
  <si>
    <t>Расходы на обеспечение деятельности (оказание услуг) муниципальных учреждений Константиновского городского поселения в рамках подпрограммы "Развитие библиотечного дела" муниципальной программы Константиновского городского поселения "Развитие культуры в Константиновском городском поселении"</t>
  </si>
  <si>
    <t xml:space="preserve">951 0801 0410000590 000 </t>
  </si>
  <si>
    <t xml:space="preserve">951 0801 0410000590 600 </t>
  </si>
  <si>
    <t xml:space="preserve">951 0801 0410000590 610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</si>
  <si>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</si>
  <si>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951 0801 0410000590 611 </t>
  </si>
  <si>
    <t xml:space="preserve">951 0801 0410000590 612 </t>
  </si>
  <si>
    <t>Расходы на повышение заработной платы работникам муниципальных учреждений культуры в рамках подпрограммы "Развитие библиотечного дела" муниципальной программы Константиновского городского поселения "Развитие культуры в Константиновском городском поселении"</t>
  </si>
  <si>
    <t xml:space="preserve">951 0801 04100S3850 000 </t>
  </si>
  <si>
    <t xml:space="preserve">951 0801 04100S3850 600 </t>
  </si>
  <si>
    <t xml:space="preserve">951 0801 04100S3850 610 </t>
  </si>
  <si>
    <t xml:space="preserve">951 0801 04100S3850 611 </t>
  </si>
  <si>
    <t>Подпрограмма "Развитие культурно-досуговой деятельности"</t>
  </si>
  <si>
    <t xml:space="preserve">951 0801 0420000000 000 </t>
  </si>
  <si>
    <t>Расходы на обеспечение деятельности (оказание услуг) муниципальных учреждений Константиновского городского поселения в рамках подпрограммы "Развитие культурно-досуговой деятельности" муниципальной программы Константиновского городского поселения "Развитие культуры в Константиновском городском поселении"</t>
  </si>
  <si>
    <t xml:space="preserve">951 0801 0420000590 000 </t>
  </si>
  <si>
    <t xml:space="preserve">951 0801 0420000590 600 </t>
  </si>
  <si>
    <t xml:space="preserve">951 0801 0420000590 610 </t>
  </si>
  <si>
    <t xml:space="preserve">951 0801 0420000590 611 </t>
  </si>
  <si>
    <t xml:space="preserve">951 0801 0420000590 612 </t>
  </si>
  <si>
    <t>Расходы на повышение заработной платы работникам муниципальных учреждений культуры в рамках подпрограммы "Развитие культурно-досуговой деятельности" муниципальной программы "Развитие культуры в Константиновском городском поселении"</t>
  </si>
  <si>
    <t xml:space="preserve">951 0801 04200S3850 000 </t>
  </si>
  <si>
    <t xml:space="preserve">951 0801 04200S3850 600 </t>
  </si>
  <si>
    <t xml:space="preserve">951 0801 04200S3850 610 </t>
  </si>
  <si>
    <t xml:space="preserve">951 0801 04200S3850 611 </t>
  </si>
  <si>
    <t>СОЦИАЛЬНАЯ ПОЛИТИКА</t>
  </si>
  <si>
    <t xml:space="preserve">951 1000 0000000000 000 </t>
  </si>
  <si>
    <t>Пенсионное обеспечение</t>
  </si>
  <si>
    <t xml:space="preserve">951 1001 0000000000 000 </t>
  </si>
  <si>
    <t>Обеспечение деятельности Администрации Константиновского городского поселения</t>
  </si>
  <si>
    <t xml:space="preserve">951 1001 8900000000 000 </t>
  </si>
  <si>
    <t xml:space="preserve">951 1001 8910000000 000 </t>
  </si>
  <si>
    <t>Реализация направления расходов в рамках обеспечения деятельности Администрации Константиновского городского поселения</t>
  </si>
  <si>
    <t xml:space="preserve">951 1001 8910099990 000 </t>
  </si>
  <si>
    <t>Социальное обеспечение и иные выплаты населению</t>
  </si>
  <si>
    <t xml:space="preserve">951 1001 8910099990 300 </t>
  </si>
  <si>
    <t>Социальные выплаты гражданам, кроме публичных нормативных социальных выплат</t>
  </si>
  <si>
    <t xml:space="preserve">951 1001 8910099990 320 </t>
  </si>
  <si>
    <t>Пособия, компенсации и иные социальные выплаты гражданам, кроме публичных нормативных обязательств</t>
  </si>
  <si>
    <t xml:space="preserve">951 1001 8910099990 321 </t>
  </si>
  <si>
    <t>Социальное обеспечение населения</t>
  </si>
  <si>
    <t xml:space="preserve">951 1003 0000000000 000 </t>
  </si>
  <si>
    <t xml:space="preserve">951 1003 9900000000 000 </t>
  </si>
  <si>
    <t xml:space="preserve">951 1003 9910000000 000 </t>
  </si>
  <si>
    <t xml:space="preserve">951 1003 9910098110 000 </t>
  </si>
  <si>
    <t xml:space="preserve">951 1003 9910098110 300 </t>
  </si>
  <si>
    <t xml:space="preserve">951 1003 9910098110 320 </t>
  </si>
  <si>
    <t xml:space="preserve">951 1003 9910098110 321 </t>
  </si>
  <si>
    <t>ФИЗИЧЕСКАЯ КУЛЬТУРА И СПОРТ</t>
  </si>
  <si>
    <t xml:space="preserve">951 1100 0000000000 000 </t>
  </si>
  <si>
    <t>Массовый спорт</t>
  </si>
  <si>
    <t xml:space="preserve">951 1102 0000000000 000 </t>
  </si>
  <si>
    <t>Муниципальная программа Константиновского городского поселения "Развитие физической культуры и спорта"</t>
  </si>
  <si>
    <t xml:space="preserve">951 1102 1000000000 000 </t>
  </si>
  <si>
    <t>Подпрограмма "Развитие физической культуры и массового спорта в Константиновском городском поселении"</t>
  </si>
  <si>
    <t xml:space="preserve">951 1102 1010000000 000 </t>
  </si>
  <si>
    <t>Физкультурные и массовые спортивные мероприятия в рамках подпрограммы "Развитие физической культуры и массового спорта в Константиновском городском поселении" муниципальной программы "Развитие физической культуры и спорта"</t>
  </si>
  <si>
    <t xml:space="preserve">951 1102 1010029390 000 </t>
  </si>
  <si>
    <t xml:space="preserve">951 1102 1010029390 200 </t>
  </si>
  <si>
    <t xml:space="preserve">951 1102 1010029390 240 </t>
  </si>
  <si>
    <t xml:space="preserve">951 1102 1010029390 244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</si>
  <si>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</si>
  <si>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</si>
  <si>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</si>
  <si>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</si>
  <si>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</si>
  <si>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</si>
  <si>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</si>
  <si>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</si>
  <si>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</si>
  <si>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</si>
  <si>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</si>
  <si>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</si>
  <si>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</si>
  <si>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</si>
  <si>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</si>
  <si>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</si>
  <si>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</si>
  <si>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</si>
  <si>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</si>
  <si>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</si>
  <si>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951 01050000000000500</t>
  </si>
  <si>
    <t>Увеличение прочих остатков денежных средств бюджетов городских поселений</t>
  </si>
  <si>
    <t>951 01050201130000510</t>
  </si>
  <si>
    <t>уменьшение остатков средств, всего</t>
  </si>
  <si>
    <t>720</t>
  </si>
  <si>
    <t>951 01050000000000600</t>
  </si>
  <si>
    <t>Уменьшение прочих остатков денежных средств бюджетов городских поселений</t>
  </si>
  <si>
    <t>951 01050201130000610</t>
  </si>
  <si>
    <t>Доходы/EXPORT_SRC_KIND</t>
  </si>
  <si>
    <t>Доходы/FORM_CODE</t>
  </si>
  <si>
    <t>117</t>
  </si>
  <si>
    <t>Доходы/REG_DATE</t>
  </si>
  <si>
    <t>Доходы/RANGE_NAMES</t>
  </si>
  <si>
    <t>1</t>
  </si>
  <si>
    <t>Доходы/EXPORT_PARAM_SRC_KIND</t>
  </si>
  <si>
    <t>3</t>
  </si>
  <si>
    <t>Доходы/FinTexExportButtonView</t>
  </si>
  <si>
    <t/>
  </si>
  <si>
    <t>Доходы/PARAMS</t>
  </si>
  <si>
    <t>Доходы/FILE_NAME</t>
  </si>
  <si>
    <t>c:\117Y01.txt</t>
  </si>
  <si>
    <t>Доходы/EXPORT_SRC_CODE</t>
  </si>
  <si>
    <t>058017-04</t>
  </si>
  <si>
    <t>Доходы/PERIOD</t>
  </si>
  <si>
    <t>на 1 сентября 2018 года</t>
  </si>
  <si>
    <t>Глава Константиновского городского поселения</t>
  </si>
  <si>
    <t>И.Л. Василевич</t>
  </si>
  <si>
    <t>Начальник сектора экономики и финансов</t>
  </si>
  <si>
    <t>Е.В. Хрипунова</t>
  </si>
  <si>
    <t>Главный бухгалтер</t>
  </si>
  <si>
    <t>Л.В. Чирва</t>
  </si>
</sst>
</file>

<file path=xl/styles.xml><?xml version="1.0" encoding="utf-8"?>
<styleSheet xmlns="http://schemas.openxmlformats.org/spreadsheetml/2006/main">
  <numFmts count="2">
    <numFmt numFmtId="172" formatCode="dd/mm/yyyy\ &quot;г.&quot;"/>
    <numFmt numFmtId="173"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1">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F105"/>
  <sheetViews>
    <sheetView showGridLines="0" tabSelected="1" workbookViewId="0">
      <selection activeCell="D21" sqref="D21"/>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5">
      <c r="A1" s="95"/>
      <c r="B1" s="95"/>
      <c r="C1" s="95"/>
      <c r="D1" s="95"/>
      <c r="E1" s="2"/>
      <c r="F1" s="2"/>
    </row>
    <row r="2" spans="1:6" ht="16.899999999999999" customHeight="1">
      <c r="A2" s="95" t="s">
        <v>0</v>
      </c>
      <c r="B2" s="95"/>
      <c r="C2" s="95"/>
      <c r="D2" s="95"/>
      <c r="E2" s="3"/>
      <c r="F2" s="4" t="s">
        <v>1</v>
      </c>
    </row>
    <row r="3" spans="1:6">
      <c r="A3" s="5"/>
      <c r="B3" s="5"/>
      <c r="C3" s="5"/>
      <c r="D3" s="5"/>
      <c r="E3" s="6" t="s">
        <v>2</v>
      </c>
      <c r="F3" s="7" t="s">
        <v>3</v>
      </c>
    </row>
    <row r="4" spans="1:6">
      <c r="A4" s="96" t="s">
        <v>810</v>
      </c>
      <c r="B4" s="96"/>
      <c r="C4" s="96"/>
      <c r="D4" s="96"/>
      <c r="E4" s="3" t="s">
        <v>4</v>
      </c>
      <c r="F4" s="8" t="s">
        <v>5</v>
      </c>
    </row>
    <row r="5" spans="1:6">
      <c r="A5" s="9"/>
      <c r="B5" s="9"/>
      <c r="C5" s="9"/>
      <c r="D5" s="9"/>
      <c r="E5" s="3" t="s">
        <v>6</v>
      </c>
      <c r="F5" s="10" t="s">
        <v>17</v>
      </c>
    </row>
    <row r="6" spans="1:6">
      <c r="A6" s="11" t="s">
        <v>7</v>
      </c>
      <c r="B6" s="97" t="s">
        <v>13</v>
      </c>
      <c r="C6" s="98"/>
      <c r="D6" s="98"/>
      <c r="E6" s="3" t="s">
        <v>8</v>
      </c>
      <c r="F6" s="10" t="s">
        <v>18</v>
      </c>
    </row>
    <row r="7" spans="1:6">
      <c r="A7" s="11" t="s">
        <v>9</v>
      </c>
      <c r="B7" s="99" t="s">
        <v>14</v>
      </c>
      <c r="C7" s="99"/>
      <c r="D7" s="99"/>
      <c r="E7" s="3" t="s">
        <v>10</v>
      </c>
      <c r="F7" s="12" t="s">
        <v>19</v>
      </c>
    </row>
    <row r="8" spans="1:6">
      <c r="A8" s="11" t="s">
        <v>15</v>
      </c>
      <c r="B8" s="11"/>
      <c r="C8" s="11"/>
      <c r="D8" s="13"/>
      <c r="E8" s="3"/>
      <c r="F8" s="14"/>
    </row>
    <row r="9" spans="1:6">
      <c r="A9" s="11" t="s">
        <v>16</v>
      </c>
      <c r="B9" s="11"/>
      <c r="C9" s="15"/>
      <c r="D9" s="13"/>
      <c r="E9" s="3" t="s">
        <v>11</v>
      </c>
      <c r="F9" s="16" t="s">
        <v>12</v>
      </c>
    </row>
    <row r="10" spans="1:6" ht="20.25" customHeight="1">
      <c r="A10" s="95" t="s">
        <v>20</v>
      </c>
      <c r="B10" s="95"/>
      <c r="C10" s="95"/>
      <c r="D10" s="95"/>
      <c r="E10" s="1"/>
      <c r="F10" s="17"/>
    </row>
    <row r="11" spans="1:6" ht="4.1500000000000004" customHeight="1">
      <c r="A11" s="106" t="s">
        <v>21</v>
      </c>
      <c r="B11" s="100" t="s">
        <v>22</v>
      </c>
      <c r="C11" s="100" t="s">
        <v>23</v>
      </c>
      <c r="D11" s="103" t="s">
        <v>24</v>
      </c>
      <c r="E11" s="103" t="s">
        <v>25</v>
      </c>
      <c r="F11" s="109" t="s">
        <v>26</v>
      </c>
    </row>
    <row r="12" spans="1:6" ht="3.6" customHeight="1">
      <c r="A12" s="107"/>
      <c r="B12" s="101"/>
      <c r="C12" s="101"/>
      <c r="D12" s="104"/>
      <c r="E12" s="104"/>
      <c r="F12" s="110"/>
    </row>
    <row r="13" spans="1:6" ht="3" customHeight="1">
      <c r="A13" s="107"/>
      <c r="B13" s="101"/>
      <c r="C13" s="101"/>
      <c r="D13" s="104"/>
      <c r="E13" s="104"/>
      <c r="F13" s="110"/>
    </row>
    <row r="14" spans="1:6" ht="3" customHeight="1">
      <c r="A14" s="107"/>
      <c r="B14" s="101"/>
      <c r="C14" s="101"/>
      <c r="D14" s="104"/>
      <c r="E14" s="104"/>
      <c r="F14" s="110"/>
    </row>
    <row r="15" spans="1:6" ht="3" customHeight="1">
      <c r="A15" s="107"/>
      <c r="B15" s="101"/>
      <c r="C15" s="101"/>
      <c r="D15" s="104"/>
      <c r="E15" s="104"/>
      <c r="F15" s="110"/>
    </row>
    <row r="16" spans="1:6" ht="3" customHeight="1">
      <c r="A16" s="107"/>
      <c r="B16" s="101"/>
      <c r="C16" s="101"/>
      <c r="D16" s="104"/>
      <c r="E16" s="104"/>
      <c r="F16" s="110"/>
    </row>
    <row r="17" spans="1:6" ht="23.45" customHeight="1">
      <c r="A17" s="108"/>
      <c r="B17" s="102"/>
      <c r="C17" s="102"/>
      <c r="D17" s="105"/>
      <c r="E17" s="105"/>
      <c r="F17" s="111"/>
    </row>
    <row r="18" spans="1:6" ht="12.6" customHeight="1">
      <c r="A18" s="18">
        <v>1</v>
      </c>
      <c r="B18" s="19">
        <v>2</v>
      </c>
      <c r="C18" s="20">
        <v>3</v>
      </c>
      <c r="D18" s="21" t="s">
        <v>27</v>
      </c>
      <c r="E18" s="22" t="s">
        <v>28</v>
      </c>
      <c r="F18" s="23" t="s">
        <v>29</v>
      </c>
    </row>
    <row r="19" spans="1:6">
      <c r="A19" s="24" t="s">
        <v>30</v>
      </c>
      <c r="B19" s="25" t="s">
        <v>31</v>
      </c>
      <c r="C19" s="26" t="s">
        <v>32</v>
      </c>
      <c r="D19" s="27">
        <v>246153200</v>
      </c>
      <c r="E19" s="28">
        <v>121254254.55</v>
      </c>
      <c r="F19" s="27">
        <f>IF(OR(D19="-",IF(E19="-",0,E19)&gt;=IF(D19="-",0,D19)),"-",IF(D19="-",0,D19)-IF(E19="-",0,E19))</f>
        <v>124898945.45</v>
      </c>
    </row>
    <row r="20" spans="1:6">
      <c r="A20" s="29" t="s">
        <v>33</v>
      </c>
      <c r="B20" s="30"/>
      <c r="C20" s="31"/>
      <c r="D20" s="32"/>
      <c r="E20" s="32"/>
      <c r="F20" s="33"/>
    </row>
    <row r="21" spans="1:6">
      <c r="A21" s="34" t="s">
        <v>34</v>
      </c>
      <c r="B21" s="35" t="s">
        <v>31</v>
      </c>
      <c r="C21" s="36" t="s">
        <v>35</v>
      </c>
      <c r="D21" s="37">
        <v>57683300</v>
      </c>
      <c r="E21" s="37">
        <v>37027673.689999998</v>
      </c>
      <c r="F21" s="38">
        <f t="shared" ref="F21:F52" si="0">IF(OR(D21="-",IF(E21="-",0,E21)&gt;=IF(D21="-",0,D21)),"-",IF(D21="-",0,D21)-IF(E21="-",0,E21))</f>
        <v>20655626.310000002</v>
      </c>
    </row>
    <row r="22" spans="1:6">
      <c r="A22" s="34" t="s">
        <v>36</v>
      </c>
      <c r="B22" s="35" t="s">
        <v>31</v>
      </c>
      <c r="C22" s="36" t="s">
        <v>37</v>
      </c>
      <c r="D22" s="37">
        <v>20559900</v>
      </c>
      <c r="E22" s="37">
        <v>15640268.189999999</v>
      </c>
      <c r="F22" s="38">
        <f t="shared" si="0"/>
        <v>4919631.8100000005</v>
      </c>
    </row>
    <row r="23" spans="1:6">
      <c r="A23" s="34" t="s">
        <v>38</v>
      </c>
      <c r="B23" s="35" t="s">
        <v>31</v>
      </c>
      <c r="C23" s="36" t="s">
        <v>39</v>
      </c>
      <c r="D23" s="37">
        <v>20559900</v>
      </c>
      <c r="E23" s="37">
        <v>15640268.189999999</v>
      </c>
      <c r="F23" s="38">
        <f t="shared" si="0"/>
        <v>4919631.8100000005</v>
      </c>
    </row>
    <row r="24" spans="1:6" ht="67.5">
      <c r="A24" s="34" t="s">
        <v>40</v>
      </c>
      <c r="B24" s="35" t="s">
        <v>31</v>
      </c>
      <c r="C24" s="36" t="s">
        <v>41</v>
      </c>
      <c r="D24" s="37">
        <v>13722500</v>
      </c>
      <c r="E24" s="37">
        <v>9160432.4199999999</v>
      </c>
      <c r="F24" s="38">
        <f t="shared" si="0"/>
        <v>4562067.58</v>
      </c>
    </row>
    <row r="25" spans="1:6" ht="90">
      <c r="A25" s="39" t="s">
        <v>42</v>
      </c>
      <c r="B25" s="35" t="s">
        <v>31</v>
      </c>
      <c r="C25" s="36" t="s">
        <v>43</v>
      </c>
      <c r="D25" s="37" t="s">
        <v>44</v>
      </c>
      <c r="E25" s="37">
        <v>9150878.8399999999</v>
      </c>
      <c r="F25" s="38" t="str">
        <f t="shared" si="0"/>
        <v>-</v>
      </c>
    </row>
    <row r="26" spans="1:6" ht="67.5">
      <c r="A26" s="39" t="s">
        <v>45</v>
      </c>
      <c r="B26" s="35" t="s">
        <v>31</v>
      </c>
      <c r="C26" s="36" t="s">
        <v>46</v>
      </c>
      <c r="D26" s="37" t="s">
        <v>44</v>
      </c>
      <c r="E26" s="37">
        <v>7901.11</v>
      </c>
      <c r="F26" s="38" t="str">
        <f t="shared" si="0"/>
        <v>-</v>
      </c>
    </row>
    <row r="27" spans="1:6" ht="90">
      <c r="A27" s="39" t="s">
        <v>47</v>
      </c>
      <c r="B27" s="35" t="s">
        <v>31</v>
      </c>
      <c r="C27" s="36" t="s">
        <v>48</v>
      </c>
      <c r="D27" s="37" t="s">
        <v>44</v>
      </c>
      <c r="E27" s="37">
        <v>1652.47</v>
      </c>
      <c r="F27" s="38" t="str">
        <f t="shared" si="0"/>
        <v>-</v>
      </c>
    </row>
    <row r="28" spans="1:6" ht="101.25">
      <c r="A28" s="39" t="s">
        <v>49</v>
      </c>
      <c r="B28" s="35" t="s">
        <v>31</v>
      </c>
      <c r="C28" s="36" t="s">
        <v>50</v>
      </c>
      <c r="D28" s="37">
        <v>350000</v>
      </c>
      <c r="E28" s="37">
        <v>174019.92</v>
      </c>
      <c r="F28" s="38">
        <f t="shared" si="0"/>
        <v>175980.08</v>
      </c>
    </row>
    <row r="29" spans="1:6" ht="123.75">
      <c r="A29" s="39" t="s">
        <v>51</v>
      </c>
      <c r="B29" s="35" t="s">
        <v>31</v>
      </c>
      <c r="C29" s="36" t="s">
        <v>52</v>
      </c>
      <c r="D29" s="37" t="s">
        <v>44</v>
      </c>
      <c r="E29" s="37">
        <v>174019.92</v>
      </c>
      <c r="F29" s="38" t="str">
        <f t="shared" si="0"/>
        <v>-</v>
      </c>
    </row>
    <row r="30" spans="1:6" ht="33.75">
      <c r="A30" s="34" t="s">
        <v>53</v>
      </c>
      <c r="B30" s="35" t="s">
        <v>31</v>
      </c>
      <c r="C30" s="36" t="s">
        <v>54</v>
      </c>
      <c r="D30" s="37">
        <v>6487400</v>
      </c>
      <c r="E30" s="37">
        <v>6305815.8499999996</v>
      </c>
      <c r="F30" s="38">
        <f t="shared" si="0"/>
        <v>181584.15000000037</v>
      </c>
    </row>
    <row r="31" spans="1:6" ht="67.5">
      <c r="A31" s="34" t="s">
        <v>55</v>
      </c>
      <c r="B31" s="35" t="s">
        <v>31</v>
      </c>
      <c r="C31" s="36" t="s">
        <v>56</v>
      </c>
      <c r="D31" s="37" t="s">
        <v>44</v>
      </c>
      <c r="E31" s="37">
        <v>6305009.5999999996</v>
      </c>
      <c r="F31" s="38" t="str">
        <f t="shared" si="0"/>
        <v>-</v>
      </c>
    </row>
    <row r="32" spans="1:6" ht="45">
      <c r="A32" s="34" t="s">
        <v>57</v>
      </c>
      <c r="B32" s="35" t="s">
        <v>31</v>
      </c>
      <c r="C32" s="36" t="s">
        <v>58</v>
      </c>
      <c r="D32" s="37" t="s">
        <v>44</v>
      </c>
      <c r="E32" s="37">
        <v>306.25</v>
      </c>
      <c r="F32" s="38" t="str">
        <f t="shared" si="0"/>
        <v>-</v>
      </c>
    </row>
    <row r="33" spans="1:6" ht="67.5">
      <c r="A33" s="34" t="s">
        <v>59</v>
      </c>
      <c r="B33" s="35" t="s">
        <v>31</v>
      </c>
      <c r="C33" s="36" t="s">
        <v>60</v>
      </c>
      <c r="D33" s="37" t="s">
        <v>44</v>
      </c>
      <c r="E33" s="37">
        <v>500</v>
      </c>
      <c r="F33" s="38" t="str">
        <f t="shared" si="0"/>
        <v>-</v>
      </c>
    </row>
    <row r="34" spans="1:6" ht="33.75">
      <c r="A34" s="34" t="s">
        <v>61</v>
      </c>
      <c r="B34" s="35" t="s">
        <v>31</v>
      </c>
      <c r="C34" s="36" t="s">
        <v>62</v>
      </c>
      <c r="D34" s="37">
        <v>2692300</v>
      </c>
      <c r="E34" s="37">
        <v>1837306.72</v>
      </c>
      <c r="F34" s="38">
        <f t="shared" si="0"/>
        <v>854993.28</v>
      </c>
    </row>
    <row r="35" spans="1:6" ht="22.5">
      <c r="A35" s="34" t="s">
        <v>63</v>
      </c>
      <c r="B35" s="35" t="s">
        <v>31</v>
      </c>
      <c r="C35" s="36" t="s">
        <v>64</v>
      </c>
      <c r="D35" s="37">
        <v>2692300</v>
      </c>
      <c r="E35" s="37">
        <v>1837306.72</v>
      </c>
      <c r="F35" s="38">
        <f t="shared" si="0"/>
        <v>854993.28</v>
      </c>
    </row>
    <row r="36" spans="1:6" ht="67.5">
      <c r="A36" s="34" t="s">
        <v>65</v>
      </c>
      <c r="B36" s="35" t="s">
        <v>31</v>
      </c>
      <c r="C36" s="36" t="s">
        <v>66</v>
      </c>
      <c r="D36" s="37">
        <v>1018500</v>
      </c>
      <c r="E36" s="37">
        <v>801822.16</v>
      </c>
      <c r="F36" s="38">
        <f t="shared" si="0"/>
        <v>216677.83999999997</v>
      </c>
    </row>
    <row r="37" spans="1:6" ht="67.5">
      <c r="A37" s="34" t="s">
        <v>65</v>
      </c>
      <c r="B37" s="35" t="s">
        <v>31</v>
      </c>
      <c r="C37" s="36" t="s">
        <v>67</v>
      </c>
      <c r="D37" s="37">
        <v>1018500</v>
      </c>
      <c r="E37" s="37">
        <v>801822.16</v>
      </c>
      <c r="F37" s="38">
        <f t="shared" si="0"/>
        <v>216677.83999999997</v>
      </c>
    </row>
    <row r="38" spans="1:6" ht="78.75">
      <c r="A38" s="39" t="s">
        <v>68</v>
      </c>
      <c r="B38" s="35" t="s">
        <v>31</v>
      </c>
      <c r="C38" s="36" t="s">
        <v>69</v>
      </c>
      <c r="D38" s="37">
        <v>7300</v>
      </c>
      <c r="E38" s="37">
        <v>6870.18</v>
      </c>
      <c r="F38" s="38">
        <f t="shared" si="0"/>
        <v>429.81999999999971</v>
      </c>
    </row>
    <row r="39" spans="1:6" ht="78.75">
      <c r="A39" s="39" t="s">
        <v>68</v>
      </c>
      <c r="B39" s="35" t="s">
        <v>31</v>
      </c>
      <c r="C39" s="36" t="s">
        <v>70</v>
      </c>
      <c r="D39" s="37">
        <v>7300</v>
      </c>
      <c r="E39" s="37">
        <v>6870.18</v>
      </c>
      <c r="F39" s="38">
        <f t="shared" si="0"/>
        <v>429.81999999999971</v>
      </c>
    </row>
    <row r="40" spans="1:6" ht="67.5">
      <c r="A40" s="34" t="s">
        <v>71</v>
      </c>
      <c r="B40" s="35" t="s">
        <v>31</v>
      </c>
      <c r="C40" s="36" t="s">
        <v>72</v>
      </c>
      <c r="D40" s="37">
        <v>1863300</v>
      </c>
      <c r="E40" s="37">
        <v>1215545.18</v>
      </c>
      <c r="F40" s="38">
        <f t="shared" si="0"/>
        <v>647754.82000000007</v>
      </c>
    </row>
    <row r="41" spans="1:6" ht="67.5">
      <c r="A41" s="34" t="s">
        <v>71</v>
      </c>
      <c r="B41" s="35" t="s">
        <v>31</v>
      </c>
      <c r="C41" s="36" t="s">
        <v>73</v>
      </c>
      <c r="D41" s="37">
        <v>1863300</v>
      </c>
      <c r="E41" s="37">
        <v>1215545.18</v>
      </c>
      <c r="F41" s="38">
        <f t="shared" si="0"/>
        <v>647754.82000000007</v>
      </c>
    </row>
    <row r="42" spans="1:6" ht="67.5">
      <c r="A42" s="34" t="s">
        <v>74</v>
      </c>
      <c r="B42" s="35" t="s">
        <v>31</v>
      </c>
      <c r="C42" s="36" t="s">
        <v>75</v>
      </c>
      <c r="D42" s="37">
        <v>-196800</v>
      </c>
      <c r="E42" s="37">
        <v>-186930.8</v>
      </c>
      <c r="F42" s="38" t="str">
        <f t="shared" si="0"/>
        <v>-</v>
      </c>
    </row>
    <row r="43" spans="1:6" ht="67.5">
      <c r="A43" s="34" t="s">
        <v>74</v>
      </c>
      <c r="B43" s="35" t="s">
        <v>31</v>
      </c>
      <c r="C43" s="36" t="s">
        <v>76</v>
      </c>
      <c r="D43" s="37">
        <v>-196800</v>
      </c>
      <c r="E43" s="37">
        <v>-186930.8</v>
      </c>
      <c r="F43" s="38" t="str">
        <f t="shared" si="0"/>
        <v>-</v>
      </c>
    </row>
    <row r="44" spans="1:6">
      <c r="A44" s="34" t="s">
        <v>77</v>
      </c>
      <c r="B44" s="35" t="s">
        <v>31</v>
      </c>
      <c r="C44" s="36" t="s">
        <v>78</v>
      </c>
      <c r="D44" s="37">
        <v>3587500</v>
      </c>
      <c r="E44" s="37">
        <v>6931097.4000000004</v>
      </c>
      <c r="F44" s="38" t="str">
        <f t="shared" si="0"/>
        <v>-</v>
      </c>
    </row>
    <row r="45" spans="1:6">
      <c r="A45" s="34" t="s">
        <v>79</v>
      </c>
      <c r="B45" s="35" t="s">
        <v>31</v>
      </c>
      <c r="C45" s="36" t="s">
        <v>80</v>
      </c>
      <c r="D45" s="37">
        <v>3587500</v>
      </c>
      <c r="E45" s="37">
        <v>6931097.4000000004</v>
      </c>
      <c r="F45" s="38" t="str">
        <f t="shared" si="0"/>
        <v>-</v>
      </c>
    </row>
    <row r="46" spans="1:6">
      <c r="A46" s="34" t="s">
        <v>79</v>
      </c>
      <c r="B46" s="35" t="s">
        <v>31</v>
      </c>
      <c r="C46" s="36" t="s">
        <v>81</v>
      </c>
      <c r="D46" s="37">
        <v>3587500</v>
      </c>
      <c r="E46" s="37">
        <v>6931097.4000000004</v>
      </c>
      <c r="F46" s="38" t="str">
        <f t="shared" si="0"/>
        <v>-</v>
      </c>
    </row>
    <row r="47" spans="1:6" ht="45">
      <c r="A47" s="34" t="s">
        <v>82</v>
      </c>
      <c r="B47" s="35" t="s">
        <v>31</v>
      </c>
      <c r="C47" s="36" t="s">
        <v>83</v>
      </c>
      <c r="D47" s="37">
        <v>3587500</v>
      </c>
      <c r="E47" s="37">
        <v>6926793.5899999999</v>
      </c>
      <c r="F47" s="38" t="str">
        <f t="shared" si="0"/>
        <v>-</v>
      </c>
    </row>
    <row r="48" spans="1:6" ht="22.5">
      <c r="A48" s="34" t="s">
        <v>84</v>
      </c>
      <c r="B48" s="35" t="s">
        <v>31</v>
      </c>
      <c r="C48" s="36" t="s">
        <v>85</v>
      </c>
      <c r="D48" s="37" t="s">
        <v>44</v>
      </c>
      <c r="E48" s="37">
        <v>4303.8100000000004</v>
      </c>
      <c r="F48" s="38" t="str">
        <f t="shared" si="0"/>
        <v>-</v>
      </c>
    </row>
    <row r="49" spans="1:6">
      <c r="A49" s="34" t="s">
        <v>86</v>
      </c>
      <c r="B49" s="35" t="s">
        <v>31</v>
      </c>
      <c r="C49" s="36" t="s">
        <v>87</v>
      </c>
      <c r="D49" s="37">
        <v>26797200</v>
      </c>
      <c r="E49" s="37">
        <v>8988163.8399999999</v>
      </c>
      <c r="F49" s="38">
        <f t="shared" si="0"/>
        <v>17809036.16</v>
      </c>
    </row>
    <row r="50" spans="1:6">
      <c r="A50" s="34" t="s">
        <v>88</v>
      </c>
      <c r="B50" s="35" t="s">
        <v>31</v>
      </c>
      <c r="C50" s="36" t="s">
        <v>89</v>
      </c>
      <c r="D50" s="37">
        <v>5773100</v>
      </c>
      <c r="E50" s="37">
        <v>1048998.8</v>
      </c>
      <c r="F50" s="38">
        <f t="shared" si="0"/>
        <v>4724101.2</v>
      </c>
    </row>
    <row r="51" spans="1:6" ht="33.75">
      <c r="A51" s="34" t="s">
        <v>90</v>
      </c>
      <c r="B51" s="35" t="s">
        <v>31</v>
      </c>
      <c r="C51" s="36" t="s">
        <v>91</v>
      </c>
      <c r="D51" s="37">
        <v>5773100</v>
      </c>
      <c r="E51" s="37">
        <v>1048998.8</v>
      </c>
      <c r="F51" s="38">
        <f t="shared" si="0"/>
        <v>4724101.2</v>
      </c>
    </row>
    <row r="52" spans="1:6" ht="67.5">
      <c r="A52" s="34" t="s">
        <v>92</v>
      </c>
      <c r="B52" s="35" t="s">
        <v>31</v>
      </c>
      <c r="C52" s="36" t="s">
        <v>93</v>
      </c>
      <c r="D52" s="37" t="s">
        <v>44</v>
      </c>
      <c r="E52" s="37">
        <v>1028375.97</v>
      </c>
      <c r="F52" s="38" t="str">
        <f t="shared" si="0"/>
        <v>-</v>
      </c>
    </row>
    <row r="53" spans="1:6" ht="45">
      <c r="A53" s="34" t="s">
        <v>94</v>
      </c>
      <c r="B53" s="35" t="s">
        <v>31</v>
      </c>
      <c r="C53" s="36" t="s">
        <v>95</v>
      </c>
      <c r="D53" s="37" t="s">
        <v>44</v>
      </c>
      <c r="E53" s="37">
        <v>20622.830000000002</v>
      </c>
      <c r="F53" s="38" t="str">
        <f t="shared" ref="F53:F84" si="1">IF(OR(D53="-",IF(E53="-",0,E53)&gt;=IF(D53="-",0,D53)),"-",IF(D53="-",0,D53)-IF(E53="-",0,E53))</f>
        <v>-</v>
      </c>
    </row>
    <row r="54" spans="1:6">
      <c r="A54" s="34" t="s">
        <v>96</v>
      </c>
      <c r="B54" s="35" t="s">
        <v>31</v>
      </c>
      <c r="C54" s="36" t="s">
        <v>97</v>
      </c>
      <c r="D54" s="37">
        <v>21024100</v>
      </c>
      <c r="E54" s="37">
        <v>7939165.04</v>
      </c>
      <c r="F54" s="38">
        <f t="shared" si="1"/>
        <v>13084934.960000001</v>
      </c>
    </row>
    <row r="55" spans="1:6">
      <c r="A55" s="34" t="s">
        <v>98</v>
      </c>
      <c r="B55" s="35" t="s">
        <v>31</v>
      </c>
      <c r="C55" s="36" t="s">
        <v>99</v>
      </c>
      <c r="D55" s="37">
        <v>9797500</v>
      </c>
      <c r="E55" s="37">
        <v>6142996.1600000001</v>
      </c>
      <c r="F55" s="38">
        <f t="shared" si="1"/>
        <v>3654503.84</v>
      </c>
    </row>
    <row r="56" spans="1:6" ht="33.75">
      <c r="A56" s="34" t="s">
        <v>100</v>
      </c>
      <c r="B56" s="35" t="s">
        <v>31</v>
      </c>
      <c r="C56" s="36" t="s">
        <v>101</v>
      </c>
      <c r="D56" s="37">
        <v>9797500</v>
      </c>
      <c r="E56" s="37">
        <v>6142996.1600000001</v>
      </c>
      <c r="F56" s="38">
        <f t="shared" si="1"/>
        <v>3654503.84</v>
      </c>
    </row>
    <row r="57" spans="1:6">
      <c r="A57" s="34" t="s">
        <v>102</v>
      </c>
      <c r="B57" s="35" t="s">
        <v>31</v>
      </c>
      <c r="C57" s="36" t="s">
        <v>103</v>
      </c>
      <c r="D57" s="37">
        <v>11226600</v>
      </c>
      <c r="E57" s="37">
        <v>1796168.88</v>
      </c>
      <c r="F57" s="38">
        <f t="shared" si="1"/>
        <v>9430431.120000001</v>
      </c>
    </row>
    <row r="58" spans="1:6" ht="33.75">
      <c r="A58" s="34" t="s">
        <v>104</v>
      </c>
      <c r="B58" s="35" t="s">
        <v>31</v>
      </c>
      <c r="C58" s="36" t="s">
        <v>105</v>
      </c>
      <c r="D58" s="37">
        <v>11226600</v>
      </c>
      <c r="E58" s="37">
        <v>1796168.88</v>
      </c>
      <c r="F58" s="38">
        <f t="shared" si="1"/>
        <v>9430431.120000001</v>
      </c>
    </row>
    <row r="59" spans="1:6" ht="33.75">
      <c r="A59" s="34" t="s">
        <v>106</v>
      </c>
      <c r="B59" s="35" t="s">
        <v>31</v>
      </c>
      <c r="C59" s="36" t="s">
        <v>107</v>
      </c>
      <c r="D59" s="37">
        <v>4006200</v>
      </c>
      <c r="E59" s="37">
        <v>3212643.24</v>
      </c>
      <c r="F59" s="38">
        <f t="shared" si="1"/>
        <v>793556.75999999978</v>
      </c>
    </row>
    <row r="60" spans="1:6" ht="78.75">
      <c r="A60" s="39" t="s">
        <v>108</v>
      </c>
      <c r="B60" s="35" t="s">
        <v>31</v>
      </c>
      <c r="C60" s="36" t="s">
        <v>109</v>
      </c>
      <c r="D60" s="37">
        <v>3950000</v>
      </c>
      <c r="E60" s="37">
        <v>3136634.16</v>
      </c>
      <c r="F60" s="38">
        <f t="shared" si="1"/>
        <v>813365.83999999985</v>
      </c>
    </row>
    <row r="61" spans="1:6" ht="56.25">
      <c r="A61" s="34" t="s">
        <v>110</v>
      </c>
      <c r="B61" s="35" t="s">
        <v>31</v>
      </c>
      <c r="C61" s="36" t="s">
        <v>111</v>
      </c>
      <c r="D61" s="37">
        <v>3904700</v>
      </c>
      <c r="E61" s="37">
        <v>2859838.43</v>
      </c>
      <c r="F61" s="38">
        <f t="shared" si="1"/>
        <v>1044861.5699999998</v>
      </c>
    </row>
    <row r="62" spans="1:6" ht="67.5">
      <c r="A62" s="39" t="s">
        <v>112</v>
      </c>
      <c r="B62" s="35" t="s">
        <v>31</v>
      </c>
      <c r="C62" s="36" t="s">
        <v>113</v>
      </c>
      <c r="D62" s="37">
        <v>3904700</v>
      </c>
      <c r="E62" s="37">
        <v>2859838.43</v>
      </c>
      <c r="F62" s="38">
        <f t="shared" si="1"/>
        <v>1044861.5699999998</v>
      </c>
    </row>
    <row r="63" spans="1:6" ht="67.5">
      <c r="A63" s="39" t="s">
        <v>114</v>
      </c>
      <c r="B63" s="35" t="s">
        <v>31</v>
      </c>
      <c r="C63" s="36" t="s">
        <v>115</v>
      </c>
      <c r="D63" s="37">
        <v>45300</v>
      </c>
      <c r="E63" s="37">
        <v>276795.73</v>
      </c>
      <c r="F63" s="38" t="str">
        <f t="shared" si="1"/>
        <v>-</v>
      </c>
    </row>
    <row r="64" spans="1:6" ht="67.5">
      <c r="A64" s="34" t="s">
        <v>116</v>
      </c>
      <c r="B64" s="35" t="s">
        <v>31</v>
      </c>
      <c r="C64" s="36" t="s">
        <v>117</v>
      </c>
      <c r="D64" s="37">
        <v>45300</v>
      </c>
      <c r="E64" s="37">
        <v>276795.73</v>
      </c>
      <c r="F64" s="38" t="str">
        <f t="shared" si="1"/>
        <v>-</v>
      </c>
    </row>
    <row r="65" spans="1:6" ht="22.5">
      <c r="A65" s="34" t="s">
        <v>118</v>
      </c>
      <c r="B65" s="35" t="s">
        <v>31</v>
      </c>
      <c r="C65" s="36" t="s">
        <v>119</v>
      </c>
      <c r="D65" s="37">
        <v>56200</v>
      </c>
      <c r="E65" s="37">
        <v>76009.08</v>
      </c>
      <c r="F65" s="38" t="str">
        <f t="shared" si="1"/>
        <v>-</v>
      </c>
    </row>
    <row r="66" spans="1:6" ht="45">
      <c r="A66" s="34" t="s">
        <v>120</v>
      </c>
      <c r="B66" s="35" t="s">
        <v>31</v>
      </c>
      <c r="C66" s="36" t="s">
        <v>121</v>
      </c>
      <c r="D66" s="37">
        <v>56200</v>
      </c>
      <c r="E66" s="37">
        <v>76009.08</v>
      </c>
      <c r="F66" s="38" t="str">
        <f t="shared" si="1"/>
        <v>-</v>
      </c>
    </row>
    <row r="67" spans="1:6" ht="45">
      <c r="A67" s="34" t="s">
        <v>122</v>
      </c>
      <c r="B67" s="35" t="s">
        <v>31</v>
      </c>
      <c r="C67" s="36" t="s">
        <v>123</v>
      </c>
      <c r="D67" s="37">
        <v>56200</v>
      </c>
      <c r="E67" s="37">
        <v>76009.08</v>
      </c>
      <c r="F67" s="38" t="str">
        <f t="shared" si="1"/>
        <v>-</v>
      </c>
    </row>
    <row r="68" spans="1:6" ht="22.5">
      <c r="A68" s="34" t="s">
        <v>124</v>
      </c>
      <c r="B68" s="35" t="s">
        <v>31</v>
      </c>
      <c r="C68" s="36" t="s">
        <v>125</v>
      </c>
      <c r="D68" s="37" t="s">
        <v>44</v>
      </c>
      <c r="E68" s="37">
        <v>47262.95</v>
      </c>
      <c r="F68" s="38" t="str">
        <f t="shared" si="1"/>
        <v>-</v>
      </c>
    </row>
    <row r="69" spans="1:6" ht="22.5">
      <c r="A69" s="34" t="s">
        <v>126</v>
      </c>
      <c r="B69" s="35" t="s">
        <v>31</v>
      </c>
      <c r="C69" s="36" t="s">
        <v>127</v>
      </c>
      <c r="D69" s="37" t="s">
        <v>44</v>
      </c>
      <c r="E69" s="37">
        <v>-30247.01</v>
      </c>
      <c r="F69" s="38" t="str">
        <f t="shared" si="1"/>
        <v>-</v>
      </c>
    </row>
    <row r="70" spans="1:6" ht="33.75">
      <c r="A70" s="34" t="s">
        <v>128</v>
      </c>
      <c r="B70" s="35" t="s">
        <v>31</v>
      </c>
      <c r="C70" s="36" t="s">
        <v>129</v>
      </c>
      <c r="D70" s="37" t="s">
        <v>44</v>
      </c>
      <c r="E70" s="37">
        <v>-42809.5</v>
      </c>
      <c r="F70" s="38" t="str">
        <f t="shared" si="1"/>
        <v>-</v>
      </c>
    </row>
    <row r="71" spans="1:6" ht="45">
      <c r="A71" s="34" t="s">
        <v>130</v>
      </c>
      <c r="B71" s="35" t="s">
        <v>31</v>
      </c>
      <c r="C71" s="36" t="s">
        <v>131</v>
      </c>
      <c r="D71" s="37" t="s">
        <v>44</v>
      </c>
      <c r="E71" s="37">
        <v>-42809.5</v>
      </c>
      <c r="F71" s="38" t="str">
        <f t="shared" si="1"/>
        <v>-</v>
      </c>
    </row>
    <row r="72" spans="1:6" ht="45">
      <c r="A72" s="34" t="s">
        <v>132</v>
      </c>
      <c r="B72" s="35" t="s">
        <v>31</v>
      </c>
      <c r="C72" s="36" t="s">
        <v>133</v>
      </c>
      <c r="D72" s="37" t="s">
        <v>44</v>
      </c>
      <c r="E72" s="37">
        <v>12562.49</v>
      </c>
      <c r="F72" s="38" t="str">
        <f t="shared" si="1"/>
        <v>-</v>
      </c>
    </row>
    <row r="73" spans="1:6" ht="45">
      <c r="A73" s="34" t="s">
        <v>134</v>
      </c>
      <c r="B73" s="35" t="s">
        <v>31</v>
      </c>
      <c r="C73" s="36" t="s">
        <v>135</v>
      </c>
      <c r="D73" s="37" t="s">
        <v>44</v>
      </c>
      <c r="E73" s="37">
        <v>12562.49</v>
      </c>
      <c r="F73" s="38" t="str">
        <f t="shared" si="1"/>
        <v>-</v>
      </c>
    </row>
    <row r="74" spans="1:6" ht="56.25">
      <c r="A74" s="34" t="s">
        <v>136</v>
      </c>
      <c r="B74" s="35" t="s">
        <v>31</v>
      </c>
      <c r="C74" s="36" t="s">
        <v>137</v>
      </c>
      <c r="D74" s="37" t="s">
        <v>44</v>
      </c>
      <c r="E74" s="37">
        <v>77509.960000000006</v>
      </c>
      <c r="F74" s="38" t="str">
        <f t="shared" si="1"/>
        <v>-</v>
      </c>
    </row>
    <row r="75" spans="1:6" ht="56.25">
      <c r="A75" s="34" t="s">
        <v>138</v>
      </c>
      <c r="B75" s="35" t="s">
        <v>31</v>
      </c>
      <c r="C75" s="36" t="s">
        <v>139</v>
      </c>
      <c r="D75" s="37" t="s">
        <v>44</v>
      </c>
      <c r="E75" s="37">
        <v>77509.960000000006</v>
      </c>
      <c r="F75" s="38" t="str">
        <f t="shared" si="1"/>
        <v>-</v>
      </c>
    </row>
    <row r="76" spans="1:6" ht="67.5">
      <c r="A76" s="39" t="s">
        <v>140</v>
      </c>
      <c r="B76" s="35" t="s">
        <v>31</v>
      </c>
      <c r="C76" s="36" t="s">
        <v>141</v>
      </c>
      <c r="D76" s="37" t="s">
        <v>44</v>
      </c>
      <c r="E76" s="37">
        <v>77509.960000000006</v>
      </c>
      <c r="F76" s="38" t="str">
        <f t="shared" si="1"/>
        <v>-</v>
      </c>
    </row>
    <row r="77" spans="1:6">
      <c r="A77" s="34" t="s">
        <v>142</v>
      </c>
      <c r="B77" s="35" t="s">
        <v>31</v>
      </c>
      <c r="C77" s="36" t="s">
        <v>143</v>
      </c>
      <c r="D77" s="37">
        <v>40200</v>
      </c>
      <c r="E77" s="37">
        <v>92882.04</v>
      </c>
      <c r="F77" s="38" t="str">
        <f t="shared" si="1"/>
        <v>-</v>
      </c>
    </row>
    <row r="78" spans="1:6" ht="56.25">
      <c r="A78" s="34" t="s">
        <v>144</v>
      </c>
      <c r="B78" s="35" t="s">
        <v>31</v>
      </c>
      <c r="C78" s="36" t="s">
        <v>145</v>
      </c>
      <c r="D78" s="37" t="s">
        <v>44</v>
      </c>
      <c r="E78" s="37">
        <v>30000</v>
      </c>
      <c r="F78" s="38" t="str">
        <f t="shared" si="1"/>
        <v>-</v>
      </c>
    </row>
    <row r="79" spans="1:6" ht="56.25">
      <c r="A79" s="34" t="s">
        <v>146</v>
      </c>
      <c r="B79" s="35" t="s">
        <v>31</v>
      </c>
      <c r="C79" s="36" t="s">
        <v>147</v>
      </c>
      <c r="D79" s="37" t="s">
        <v>44</v>
      </c>
      <c r="E79" s="37">
        <v>30000</v>
      </c>
      <c r="F79" s="38" t="str">
        <f t="shared" si="1"/>
        <v>-</v>
      </c>
    </row>
    <row r="80" spans="1:6" ht="90">
      <c r="A80" s="39" t="s">
        <v>148</v>
      </c>
      <c r="B80" s="35" t="s">
        <v>31</v>
      </c>
      <c r="C80" s="36" t="s">
        <v>149</v>
      </c>
      <c r="D80" s="37" t="s">
        <v>44</v>
      </c>
      <c r="E80" s="37">
        <v>30000</v>
      </c>
      <c r="F80" s="38" t="str">
        <f t="shared" si="1"/>
        <v>-</v>
      </c>
    </row>
    <row r="81" spans="1:6" ht="33.75">
      <c r="A81" s="34" t="s">
        <v>150</v>
      </c>
      <c r="B81" s="35" t="s">
        <v>31</v>
      </c>
      <c r="C81" s="36" t="s">
        <v>151</v>
      </c>
      <c r="D81" s="37">
        <v>40200</v>
      </c>
      <c r="E81" s="37">
        <v>30778.98</v>
      </c>
      <c r="F81" s="38">
        <f t="shared" si="1"/>
        <v>9421.02</v>
      </c>
    </row>
    <row r="82" spans="1:6" ht="45">
      <c r="A82" s="34" t="s">
        <v>152</v>
      </c>
      <c r="B82" s="35" t="s">
        <v>31</v>
      </c>
      <c r="C82" s="36" t="s">
        <v>153</v>
      </c>
      <c r="D82" s="37">
        <v>40200</v>
      </c>
      <c r="E82" s="37">
        <v>30778.98</v>
      </c>
      <c r="F82" s="38">
        <f t="shared" si="1"/>
        <v>9421.02</v>
      </c>
    </row>
    <row r="83" spans="1:6" ht="45">
      <c r="A83" s="34" t="s">
        <v>152</v>
      </c>
      <c r="B83" s="35" t="s">
        <v>31</v>
      </c>
      <c r="C83" s="36" t="s">
        <v>154</v>
      </c>
      <c r="D83" s="37">
        <v>40200</v>
      </c>
      <c r="E83" s="37">
        <v>29778.98</v>
      </c>
      <c r="F83" s="38">
        <f t="shared" si="1"/>
        <v>10421.02</v>
      </c>
    </row>
    <row r="84" spans="1:6" ht="45">
      <c r="A84" s="34" t="s">
        <v>152</v>
      </c>
      <c r="B84" s="35" t="s">
        <v>31</v>
      </c>
      <c r="C84" s="36" t="s">
        <v>155</v>
      </c>
      <c r="D84" s="37" t="s">
        <v>44</v>
      </c>
      <c r="E84" s="37">
        <v>1000</v>
      </c>
      <c r="F84" s="38" t="str">
        <f t="shared" si="1"/>
        <v>-</v>
      </c>
    </row>
    <row r="85" spans="1:6" ht="22.5">
      <c r="A85" s="34" t="s">
        <v>156</v>
      </c>
      <c r="B85" s="35" t="s">
        <v>31</v>
      </c>
      <c r="C85" s="36" t="s">
        <v>157</v>
      </c>
      <c r="D85" s="37" t="s">
        <v>44</v>
      </c>
      <c r="E85" s="37">
        <v>32103.06</v>
      </c>
      <c r="F85" s="38" t="str">
        <f t="shared" ref="F85:F116" si="2">IF(OR(D85="-",IF(E85="-",0,E85)&gt;=IF(D85="-",0,D85)),"-",IF(D85="-",0,D85)-IF(E85="-",0,E85))</f>
        <v>-</v>
      </c>
    </row>
    <row r="86" spans="1:6" ht="33.75">
      <c r="A86" s="34" t="s">
        <v>158</v>
      </c>
      <c r="B86" s="35" t="s">
        <v>31</v>
      </c>
      <c r="C86" s="36" t="s">
        <v>159</v>
      </c>
      <c r="D86" s="37" t="s">
        <v>44</v>
      </c>
      <c r="E86" s="37">
        <v>32103.06</v>
      </c>
      <c r="F86" s="38" t="str">
        <f t="shared" si="2"/>
        <v>-</v>
      </c>
    </row>
    <row r="87" spans="1:6">
      <c r="A87" s="34" t="s">
        <v>160</v>
      </c>
      <c r="B87" s="35" t="s">
        <v>31</v>
      </c>
      <c r="C87" s="36" t="s">
        <v>161</v>
      </c>
      <c r="D87" s="37" t="s">
        <v>44</v>
      </c>
      <c r="E87" s="37">
        <v>278049.31</v>
      </c>
      <c r="F87" s="38" t="str">
        <f t="shared" si="2"/>
        <v>-</v>
      </c>
    </row>
    <row r="88" spans="1:6">
      <c r="A88" s="34" t="s">
        <v>162</v>
      </c>
      <c r="B88" s="35" t="s">
        <v>31</v>
      </c>
      <c r="C88" s="36" t="s">
        <v>163</v>
      </c>
      <c r="D88" s="37" t="s">
        <v>44</v>
      </c>
      <c r="E88" s="37">
        <v>278049.31</v>
      </c>
      <c r="F88" s="38" t="str">
        <f t="shared" si="2"/>
        <v>-</v>
      </c>
    </row>
    <row r="89" spans="1:6" ht="22.5">
      <c r="A89" s="34" t="s">
        <v>164</v>
      </c>
      <c r="B89" s="35" t="s">
        <v>31</v>
      </c>
      <c r="C89" s="36" t="s">
        <v>165</v>
      </c>
      <c r="D89" s="37" t="s">
        <v>44</v>
      </c>
      <c r="E89" s="37">
        <v>278049.31</v>
      </c>
      <c r="F89" s="38" t="str">
        <f t="shared" si="2"/>
        <v>-</v>
      </c>
    </row>
    <row r="90" spans="1:6">
      <c r="A90" s="34" t="s">
        <v>166</v>
      </c>
      <c r="B90" s="35" t="s">
        <v>31</v>
      </c>
      <c r="C90" s="36" t="s">
        <v>167</v>
      </c>
      <c r="D90" s="37">
        <v>188469900</v>
      </c>
      <c r="E90" s="37">
        <v>84226580.859999999</v>
      </c>
      <c r="F90" s="38">
        <f t="shared" si="2"/>
        <v>104243319.14</v>
      </c>
    </row>
    <row r="91" spans="1:6" ht="33.75">
      <c r="A91" s="34" t="s">
        <v>168</v>
      </c>
      <c r="B91" s="35" t="s">
        <v>31</v>
      </c>
      <c r="C91" s="36" t="s">
        <v>169</v>
      </c>
      <c r="D91" s="37">
        <v>188469900</v>
      </c>
      <c r="E91" s="37">
        <v>84222280.859999999</v>
      </c>
      <c r="F91" s="38">
        <f t="shared" si="2"/>
        <v>104247619.14</v>
      </c>
    </row>
    <row r="92" spans="1:6" ht="22.5">
      <c r="A92" s="34" t="s">
        <v>170</v>
      </c>
      <c r="B92" s="35" t="s">
        <v>31</v>
      </c>
      <c r="C92" s="36" t="s">
        <v>171</v>
      </c>
      <c r="D92" s="37">
        <v>7368600</v>
      </c>
      <c r="E92" s="37">
        <v>5376100</v>
      </c>
      <c r="F92" s="38">
        <f t="shared" si="2"/>
        <v>1992500</v>
      </c>
    </row>
    <row r="93" spans="1:6">
      <c r="A93" s="34" t="s">
        <v>172</v>
      </c>
      <c r="B93" s="35" t="s">
        <v>31</v>
      </c>
      <c r="C93" s="36" t="s">
        <v>173</v>
      </c>
      <c r="D93" s="37">
        <v>7368600</v>
      </c>
      <c r="E93" s="37">
        <v>5376100</v>
      </c>
      <c r="F93" s="38">
        <f t="shared" si="2"/>
        <v>1992500</v>
      </c>
    </row>
    <row r="94" spans="1:6" ht="22.5">
      <c r="A94" s="34" t="s">
        <v>174</v>
      </c>
      <c r="B94" s="35" t="s">
        <v>31</v>
      </c>
      <c r="C94" s="36" t="s">
        <v>175</v>
      </c>
      <c r="D94" s="37">
        <v>7368600</v>
      </c>
      <c r="E94" s="37">
        <v>5376100</v>
      </c>
      <c r="F94" s="38">
        <f t="shared" si="2"/>
        <v>1992500</v>
      </c>
    </row>
    <row r="95" spans="1:6" ht="22.5">
      <c r="A95" s="34" t="s">
        <v>176</v>
      </c>
      <c r="B95" s="35" t="s">
        <v>31</v>
      </c>
      <c r="C95" s="36" t="s">
        <v>177</v>
      </c>
      <c r="D95" s="37">
        <v>200</v>
      </c>
      <c r="E95" s="37">
        <v>200</v>
      </c>
      <c r="F95" s="38" t="str">
        <f t="shared" si="2"/>
        <v>-</v>
      </c>
    </row>
    <row r="96" spans="1:6" ht="33.75">
      <c r="A96" s="34" t="s">
        <v>178</v>
      </c>
      <c r="B96" s="35" t="s">
        <v>31</v>
      </c>
      <c r="C96" s="36" t="s">
        <v>179</v>
      </c>
      <c r="D96" s="37">
        <v>200</v>
      </c>
      <c r="E96" s="37">
        <v>200</v>
      </c>
      <c r="F96" s="38" t="str">
        <f t="shared" si="2"/>
        <v>-</v>
      </c>
    </row>
    <row r="97" spans="1:6" ht="33.75">
      <c r="A97" s="34" t="s">
        <v>180</v>
      </c>
      <c r="B97" s="35" t="s">
        <v>31</v>
      </c>
      <c r="C97" s="36" t="s">
        <v>181</v>
      </c>
      <c r="D97" s="37">
        <v>200</v>
      </c>
      <c r="E97" s="37">
        <v>200</v>
      </c>
      <c r="F97" s="38" t="str">
        <f t="shared" si="2"/>
        <v>-</v>
      </c>
    </row>
    <row r="98" spans="1:6">
      <c r="A98" s="34" t="s">
        <v>182</v>
      </c>
      <c r="B98" s="35" t="s">
        <v>31</v>
      </c>
      <c r="C98" s="36" t="s">
        <v>183</v>
      </c>
      <c r="D98" s="37">
        <v>181101100</v>
      </c>
      <c r="E98" s="37">
        <v>78845980.859999999</v>
      </c>
      <c r="F98" s="38">
        <f t="shared" si="2"/>
        <v>102255119.14</v>
      </c>
    </row>
    <row r="99" spans="1:6" ht="22.5">
      <c r="A99" s="34" t="s">
        <v>184</v>
      </c>
      <c r="B99" s="35" t="s">
        <v>31</v>
      </c>
      <c r="C99" s="36" t="s">
        <v>185</v>
      </c>
      <c r="D99" s="37">
        <v>181101100</v>
      </c>
      <c r="E99" s="37">
        <v>78845980.859999999</v>
      </c>
      <c r="F99" s="38">
        <f t="shared" si="2"/>
        <v>102255119.14</v>
      </c>
    </row>
    <row r="100" spans="1:6" ht="22.5">
      <c r="A100" s="34" t="s">
        <v>186</v>
      </c>
      <c r="B100" s="35" t="s">
        <v>31</v>
      </c>
      <c r="C100" s="36" t="s">
        <v>187</v>
      </c>
      <c r="D100" s="37">
        <v>181101100</v>
      </c>
      <c r="E100" s="37">
        <v>78845980.859999999</v>
      </c>
      <c r="F100" s="38">
        <f t="shared" si="2"/>
        <v>102255119.14</v>
      </c>
    </row>
    <row r="101" spans="1:6" ht="78.75">
      <c r="A101" s="34" t="s">
        <v>188</v>
      </c>
      <c r="B101" s="35" t="s">
        <v>31</v>
      </c>
      <c r="C101" s="36" t="s">
        <v>189</v>
      </c>
      <c r="D101" s="37" t="s">
        <v>44</v>
      </c>
      <c r="E101" s="37">
        <v>4300</v>
      </c>
      <c r="F101" s="38" t="str">
        <f t="shared" si="2"/>
        <v>-</v>
      </c>
    </row>
    <row r="102" spans="1:6" ht="56.25">
      <c r="A102" s="34" t="s">
        <v>190</v>
      </c>
      <c r="B102" s="35" t="s">
        <v>31</v>
      </c>
      <c r="C102" s="36" t="s">
        <v>191</v>
      </c>
      <c r="D102" s="37" t="s">
        <v>44</v>
      </c>
      <c r="E102" s="37">
        <v>4300</v>
      </c>
      <c r="F102" s="38" t="str">
        <f t="shared" si="2"/>
        <v>-</v>
      </c>
    </row>
    <row r="103" spans="1:6" ht="56.25">
      <c r="A103" s="34" t="s">
        <v>192</v>
      </c>
      <c r="B103" s="35" t="s">
        <v>31</v>
      </c>
      <c r="C103" s="36" t="s">
        <v>193</v>
      </c>
      <c r="D103" s="37" t="s">
        <v>44</v>
      </c>
      <c r="E103" s="37">
        <v>4300</v>
      </c>
      <c r="F103" s="38" t="str">
        <f t="shared" si="2"/>
        <v>-</v>
      </c>
    </row>
    <row r="104" spans="1:6" ht="45">
      <c r="A104" s="34" t="s">
        <v>194</v>
      </c>
      <c r="B104" s="35" t="s">
        <v>31</v>
      </c>
      <c r="C104" s="36" t="s">
        <v>195</v>
      </c>
      <c r="D104" s="37" t="s">
        <v>44</v>
      </c>
      <c r="E104" s="37">
        <v>4300</v>
      </c>
      <c r="F104" s="38" t="str">
        <f t="shared" si="2"/>
        <v>-</v>
      </c>
    </row>
    <row r="105" spans="1:6" ht="12.75" customHeight="1">
      <c r="A105" s="40"/>
      <c r="B105" s="41"/>
      <c r="C105" s="41"/>
      <c r="D105" s="42"/>
      <c r="E105" s="42"/>
      <c r="F105"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413"/>
  <sheetViews>
    <sheetView showGridLines="0" workbookViewId="0"/>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95" t="s">
        <v>196</v>
      </c>
      <c r="B2" s="95"/>
      <c r="C2" s="95"/>
      <c r="D2" s="95"/>
      <c r="E2" s="1"/>
      <c r="F2" s="13" t="s">
        <v>197</v>
      </c>
    </row>
    <row r="3" spans="1:6" ht="13.5" customHeight="1">
      <c r="A3" s="5"/>
      <c r="B3" s="5"/>
      <c r="C3" s="43"/>
      <c r="D3" s="9"/>
      <c r="E3" s="9"/>
      <c r="F3" s="9"/>
    </row>
    <row r="4" spans="1:6" ht="10.15" customHeight="1">
      <c r="A4" s="114" t="s">
        <v>21</v>
      </c>
      <c r="B4" s="100" t="s">
        <v>22</v>
      </c>
      <c r="C4" s="112" t="s">
        <v>198</v>
      </c>
      <c r="D4" s="103" t="s">
        <v>24</v>
      </c>
      <c r="E4" s="117" t="s">
        <v>25</v>
      </c>
      <c r="F4" s="109" t="s">
        <v>26</v>
      </c>
    </row>
    <row r="5" spans="1:6" ht="5.45" customHeight="1">
      <c r="A5" s="115"/>
      <c r="B5" s="101"/>
      <c r="C5" s="113"/>
      <c r="D5" s="104"/>
      <c r="E5" s="118"/>
      <c r="F5" s="110"/>
    </row>
    <row r="6" spans="1:6" ht="9.6" customHeight="1">
      <c r="A6" s="115"/>
      <c r="B6" s="101"/>
      <c r="C6" s="113"/>
      <c r="D6" s="104"/>
      <c r="E6" s="118"/>
      <c r="F6" s="110"/>
    </row>
    <row r="7" spans="1:6" ht="6" customHeight="1">
      <c r="A7" s="115"/>
      <c r="B7" s="101"/>
      <c r="C7" s="113"/>
      <c r="D7" s="104"/>
      <c r="E7" s="118"/>
      <c r="F7" s="110"/>
    </row>
    <row r="8" spans="1:6" ht="6.6" customHeight="1">
      <c r="A8" s="115"/>
      <c r="B8" s="101"/>
      <c r="C8" s="113"/>
      <c r="D8" s="104"/>
      <c r="E8" s="118"/>
      <c r="F8" s="110"/>
    </row>
    <row r="9" spans="1:6" ht="10.9" customHeight="1">
      <c r="A9" s="115"/>
      <c r="B9" s="101"/>
      <c r="C9" s="113"/>
      <c r="D9" s="104"/>
      <c r="E9" s="118"/>
      <c r="F9" s="110"/>
    </row>
    <row r="10" spans="1:6" ht="4.1500000000000004" hidden="1" customHeight="1">
      <c r="A10" s="115"/>
      <c r="B10" s="101"/>
      <c r="C10" s="44"/>
      <c r="D10" s="104"/>
      <c r="E10" s="45"/>
      <c r="F10" s="46"/>
    </row>
    <row r="11" spans="1:6" ht="13.15" hidden="1" customHeight="1">
      <c r="A11" s="116"/>
      <c r="B11" s="102"/>
      <c r="C11" s="47"/>
      <c r="D11" s="105"/>
      <c r="E11" s="48"/>
      <c r="F11" s="49"/>
    </row>
    <row r="12" spans="1:6" ht="13.5" customHeight="1">
      <c r="A12" s="18">
        <v>1</v>
      </c>
      <c r="B12" s="19">
        <v>2</v>
      </c>
      <c r="C12" s="20">
        <v>3</v>
      </c>
      <c r="D12" s="21" t="s">
        <v>27</v>
      </c>
      <c r="E12" s="50" t="s">
        <v>28</v>
      </c>
      <c r="F12" s="23" t="s">
        <v>29</v>
      </c>
    </row>
    <row r="13" spans="1:6">
      <c r="A13" s="51" t="s">
        <v>199</v>
      </c>
      <c r="B13" s="52" t="s">
        <v>200</v>
      </c>
      <c r="C13" s="53" t="s">
        <v>201</v>
      </c>
      <c r="D13" s="54">
        <v>257125435</v>
      </c>
      <c r="E13" s="55">
        <v>119373970.40000001</v>
      </c>
      <c r="F13" s="56">
        <f>IF(OR(D13="-",IF(E13="-",0,E13)&gt;=IF(D13="-",0,D13)),"-",IF(D13="-",0,D13)-IF(E13="-",0,E13))</f>
        <v>137751464.59999999</v>
      </c>
    </row>
    <row r="14" spans="1:6">
      <c r="A14" s="57" t="s">
        <v>33</v>
      </c>
      <c r="B14" s="58"/>
      <c r="C14" s="59"/>
      <c r="D14" s="60"/>
      <c r="E14" s="61"/>
      <c r="F14" s="62"/>
    </row>
    <row r="15" spans="1:6" ht="22.5">
      <c r="A15" s="51" t="s">
        <v>13</v>
      </c>
      <c r="B15" s="52" t="s">
        <v>200</v>
      </c>
      <c r="C15" s="53" t="s">
        <v>202</v>
      </c>
      <c r="D15" s="54">
        <v>257125435</v>
      </c>
      <c r="E15" s="55">
        <v>119373970.40000001</v>
      </c>
      <c r="F15" s="56">
        <f t="shared" ref="F15:F78" si="0">IF(OR(D15="-",IF(E15="-",0,E15)&gt;=IF(D15="-",0,D15)),"-",IF(D15="-",0,D15)-IF(E15="-",0,E15))</f>
        <v>137751464.59999999</v>
      </c>
    </row>
    <row r="16" spans="1:6">
      <c r="A16" s="24" t="s">
        <v>203</v>
      </c>
      <c r="B16" s="63" t="s">
        <v>200</v>
      </c>
      <c r="C16" s="26" t="s">
        <v>204</v>
      </c>
      <c r="D16" s="27">
        <v>16774200</v>
      </c>
      <c r="E16" s="64">
        <v>9477348.3599999994</v>
      </c>
      <c r="F16" s="65">
        <f t="shared" si="0"/>
        <v>7296851.6400000006</v>
      </c>
    </row>
    <row r="17" spans="1:6" ht="33.75">
      <c r="A17" s="51" t="s">
        <v>205</v>
      </c>
      <c r="B17" s="52" t="s">
        <v>200</v>
      </c>
      <c r="C17" s="53" t="s">
        <v>206</v>
      </c>
      <c r="D17" s="54">
        <v>1244300</v>
      </c>
      <c r="E17" s="55">
        <v>614982.18999999994</v>
      </c>
      <c r="F17" s="56">
        <f t="shared" si="0"/>
        <v>629317.81000000006</v>
      </c>
    </row>
    <row r="18" spans="1:6" ht="22.5">
      <c r="A18" s="24" t="s">
        <v>207</v>
      </c>
      <c r="B18" s="63" t="s">
        <v>200</v>
      </c>
      <c r="C18" s="26" t="s">
        <v>208</v>
      </c>
      <c r="D18" s="27">
        <v>1244300</v>
      </c>
      <c r="E18" s="64">
        <v>614982.18999999994</v>
      </c>
      <c r="F18" s="65">
        <f t="shared" si="0"/>
        <v>629317.81000000006</v>
      </c>
    </row>
    <row r="19" spans="1:6" ht="33.75">
      <c r="A19" s="24" t="s">
        <v>209</v>
      </c>
      <c r="B19" s="63" t="s">
        <v>200</v>
      </c>
      <c r="C19" s="26" t="s">
        <v>210</v>
      </c>
      <c r="D19" s="27">
        <v>1244300</v>
      </c>
      <c r="E19" s="64">
        <v>614982.18999999994</v>
      </c>
      <c r="F19" s="65">
        <f t="shared" si="0"/>
        <v>629317.81000000006</v>
      </c>
    </row>
    <row r="20" spans="1:6" ht="67.5">
      <c r="A20" s="66" t="s">
        <v>211</v>
      </c>
      <c r="B20" s="63" t="s">
        <v>200</v>
      </c>
      <c r="C20" s="26" t="s">
        <v>212</v>
      </c>
      <c r="D20" s="27">
        <v>1244300</v>
      </c>
      <c r="E20" s="64">
        <v>614982.18999999994</v>
      </c>
      <c r="F20" s="65">
        <f t="shared" si="0"/>
        <v>629317.81000000006</v>
      </c>
    </row>
    <row r="21" spans="1:6" ht="56.25">
      <c r="A21" s="24" t="s">
        <v>213</v>
      </c>
      <c r="B21" s="63" t="s">
        <v>200</v>
      </c>
      <c r="C21" s="26" t="s">
        <v>214</v>
      </c>
      <c r="D21" s="27">
        <v>1244300</v>
      </c>
      <c r="E21" s="64">
        <v>614982.18999999994</v>
      </c>
      <c r="F21" s="65">
        <f t="shared" si="0"/>
        <v>629317.81000000006</v>
      </c>
    </row>
    <row r="22" spans="1:6" ht="22.5">
      <c r="A22" s="24" t="s">
        <v>215</v>
      </c>
      <c r="B22" s="63" t="s">
        <v>200</v>
      </c>
      <c r="C22" s="26" t="s">
        <v>216</v>
      </c>
      <c r="D22" s="27">
        <v>1244300</v>
      </c>
      <c r="E22" s="64">
        <v>614982.18999999994</v>
      </c>
      <c r="F22" s="65">
        <f t="shared" si="0"/>
        <v>629317.81000000006</v>
      </c>
    </row>
    <row r="23" spans="1:6" ht="22.5">
      <c r="A23" s="24" t="s">
        <v>217</v>
      </c>
      <c r="B23" s="63" t="s">
        <v>200</v>
      </c>
      <c r="C23" s="26" t="s">
        <v>218</v>
      </c>
      <c r="D23" s="27">
        <v>892200</v>
      </c>
      <c r="E23" s="64">
        <v>454198.28</v>
      </c>
      <c r="F23" s="65">
        <f t="shared" si="0"/>
        <v>438001.72</v>
      </c>
    </row>
    <row r="24" spans="1:6" ht="33.75">
      <c r="A24" s="24" t="s">
        <v>219</v>
      </c>
      <c r="B24" s="63" t="s">
        <v>200</v>
      </c>
      <c r="C24" s="26" t="s">
        <v>220</v>
      </c>
      <c r="D24" s="27">
        <v>63400</v>
      </c>
      <c r="E24" s="64">
        <v>31672.799999999999</v>
      </c>
      <c r="F24" s="65">
        <f t="shared" si="0"/>
        <v>31727.200000000001</v>
      </c>
    </row>
    <row r="25" spans="1:6" ht="33.75">
      <c r="A25" s="24" t="s">
        <v>221</v>
      </c>
      <c r="B25" s="63" t="s">
        <v>200</v>
      </c>
      <c r="C25" s="26" t="s">
        <v>222</v>
      </c>
      <c r="D25" s="27">
        <v>288700</v>
      </c>
      <c r="E25" s="64">
        <v>129111.11</v>
      </c>
      <c r="F25" s="65">
        <f t="shared" si="0"/>
        <v>159588.89000000001</v>
      </c>
    </row>
    <row r="26" spans="1:6" ht="45">
      <c r="A26" s="51" t="s">
        <v>223</v>
      </c>
      <c r="B26" s="52" t="s">
        <v>200</v>
      </c>
      <c r="C26" s="53" t="s">
        <v>224</v>
      </c>
      <c r="D26" s="54">
        <v>12830900</v>
      </c>
      <c r="E26" s="55">
        <v>7537341.5700000003</v>
      </c>
      <c r="F26" s="56">
        <f t="shared" si="0"/>
        <v>5293558.43</v>
      </c>
    </row>
    <row r="27" spans="1:6" ht="22.5">
      <c r="A27" s="24" t="s">
        <v>207</v>
      </c>
      <c r="B27" s="63" t="s">
        <v>200</v>
      </c>
      <c r="C27" s="26" t="s">
        <v>225</v>
      </c>
      <c r="D27" s="27">
        <v>12830700</v>
      </c>
      <c r="E27" s="64">
        <v>7537141.5700000003</v>
      </c>
      <c r="F27" s="65">
        <f t="shared" si="0"/>
        <v>5293558.43</v>
      </c>
    </row>
    <row r="28" spans="1:6" ht="33.75">
      <c r="A28" s="24" t="s">
        <v>209</v>
      </c>
      <c r="B28" s="63" t="s">
        <v>200</v>
      </c>
      <c r="C28" s="26" t="s">
        <v>226</v>
      </c>
      <c r="D28" s="27">
        <v>12830700</v>
      </c>
      <c r="E28" s="64">
        <v>7537141.5700000003</v>
      </c>
      <c r="F28" s="65">
        <f t="shared" si="0"/>
        <v>5293558.43</v>
      </c>
    </row>
    <row r="29" spans="1:6" ht="67.5">
      <c r="A29" s="66" t="s">
        <v>211</v>
      </c>
      <c r="B29" s="63" t="s">
        <v>200</v>
      </c>
      <c r="C29" s="26" t="s">
        <v>227</v>
      </c>
      <c r="D29" s="27">
        <v>10589600</v>
      </c>
      <c r="E29" s="64">
        <v>5975671.1299999999</v>
      </c>
      <c r="F29" s="65">
        <f t="shared" si="0"/>
        <v>4613928.87</v>
      </c>
    </row>
    <row r="30" spans="1:6" ht="56.25">
      <c r="A30" s="24" t="s">
        <v>213</v>
      </c>
      <c r="B30" s="63" t="s">
        <v>200</v>
      </c>
      <c r="C30" s="26" t="s">
        <v>228</v>
      </c>
      <c r="D30" s="27">
        <v>10589600</v>
      </c>
      <c r="E30" s="64">
        <v>5975671.1299999999</v>
      </c>
      <c r="F30" s="65">
        <f t="shared" si="0"/>
        <v>4613928.87</v>
      </c>
    </row>
    <row r="31" spans="1:6" ht="22.5">
      <c r="A31" s="24" t="s">
        <v>215</v>
      </c>
      <c r="B31" s="63" t="s">
        <v>200</v>
      </c>
      <c r="C31" s="26" t="s">
        <v>229</v>
      </c>
      <c r="D31" s="27">
        <v>10589600</v>
      </c>
      <c r="E31" s="64">
        <v>5975671.1299999999</v>
      </c>
      <c r="F31" s="65">
        <f t="shared" si="0"/>
        <v>4613928.87</v>
      </c>
    </row>
    <row r="32" spans="1:6" ht="22.5">
      <c r="A32" s="24" t="s">
        <v>217</v>
      </c>
      <c r="B32" s="63" t="s">
        <v>200</v>
      </c>
      <c r="C32" s="26" t="s">
        <v>230</v>
      </c>
      <c r="D32" s="27">
        <v>7567300</v>
      </c>
      <c r="E32" s="64">
        <v>4481379.7699999996</v>
      </c>
      <c r="F32" s="65">
        <f t="shared" si="0"/>
        <v>3085920.2300000004</v>
      </c>
    </row>
    <row r="33" spans="1:6" ht="33.75">
      <c r="A33" s="24" t="s">
        <v>219</v>
      </c>
      <c r="B33" s="63" t="s">
        <v>200</v>
      </c>
      <c r="C33" s="26" t="s">
        <v>231</v>
      </c>
      <c r="D33" s="27">
        <v>568400</v>
      </c>
      <c r="E33" s="64">
        <v>280965.77</v>
      </c>
      <c r="F33" s="65">
        <f t="shared" si="0"/>
        <v>287434.23</v>
      </c>
    </row>
    <row r="34" spans="1:6" ht="33.75">
      <c r="A34" s="24" t="s">
        <v>221</v>
      </c>
      <c r="B34" s="63" t="s">
        <v>200</v>
      </c>
      <c r="C34" s="26" t="s">
        <v>232</v>
      </c>
      <c r="D34" s="27">
        <v>2453900</v>
      </c>
      <c r="E34" s="64">
        <v>1213325.5900000001</v>
      </c>
      <c r="F34" s="65">
        <f t="shared" si="0"/>
        <v>1240574.4099999999</v>
      </c>
    </row>
    <row r="35" spans="1:6" ht="67.5">
      <c r="A35" s="66" t="s">
        <v>233</v>
      </c>
      <c r="B35" s="63" t="s">
        <v>200</v>
      </c>
      <c r="C35" s="26" t="s">
        <v>234</v>
      </c>
      <c r="D35" s="27">
        <v>2032700</v>
      </c>
      <c r="E35" s="64">
        <v>1353070.44</v>
      </c>
      <c r="F35" s="65">
        <f t="shared" si="0"/>
        <v>679629.56</v>
      </c>
    </row>
    <row r="36" spans="1:6" ht="56.25">
      <c r="A36" s="24" t="s">
        <v>213</v>
      </c>
      <c r="B36" s="63" t="s">
        <v>200</v>
      </c>
      <c r="C36" s="26" t="s">
        <v>235</v>
      </c>
      <c r="D36" s="27">
        <v>11500</v>
      </c>
      <c r="E36" s="64">
        <v>400</v>
      </c>
      <c r="F36" s="65">
        <f t="shared" si="0"/>
        <v>11100</v>
      </c>
    </row>
    <row r="37" spans="1:6" ht="22.5">
      <c r="A37" s="24" t="s">
        <v>215</v>
      </c>
      <c r="B37" s="63" t="s">
        <v>200</v>
      </c>
      <c r="C37" s="26" t="s">
        <v>236</v>
      </c>
      <c r="D37" s="27">
        <v>11500</v>
      </c>
      <c r="E37" s="64">
        <v>400</v>
      </c>
      <c r="F37" s="65">
        <f t="shared" si="0"/>
        <v>11100</v>
      </c>
    </row>
    <row r="38" spans="1:6" ht="33.75">
      <c r="A38" s="24" t="s">
        <v>219</v>
      </c>
      <c r="B38" s="63" t="s">
        <v>200</v>
      </c>
      <c r="C38" s="26" t="s">
        <v>237</v>
      </c>
      <c r="D38" s="27">
        <v>11500</v>
      </c>
      <c r="E38" s="64">
        <v>400</v>
      </c>
      <c r="F38" s="65">
        <f t="shared" si="0"/>
        <v>11100</v>
      </c>
    </row>
    <row r="39" spans="1:6" ht="22.5">
      <c r="A39" s="24" t="s">
        <v>238</v>
      </c>
      <c r="B39" s="63" t="s">
        <v>200</v>
      </c>
      <c r="C39" s="26" t="s">
        <v>239</v>
      </c>
      <c r="D39" s="27">
        <v>2021200</v>
      </c>
      <c r="E39" s="64">
        <v>1352670.44</v>
      </c>
      <c r="F39" s="65">
        <f t="shared" si="0"/>
        <v>668529.56000000006</v>
      </c>
    </row>
    <row r="40" spans="1:6" ht="22.5">
      <c r="A40" s="24" t="s">
        <v>240</v>
      </c>
      <c r="B40" s="63" t="s">
        <v>200</v>
      </c>
      <c r="C40" s="26" t="s">
        <v>241</v>
      </c>
      <c r="D40" s="27">
        <v>2021200</v>
      </c>
      <c r="E40" s="64">
        <v>1352670.44</v>
      </c>
      <c r="F40" s="65">
        <f t="shared" si="0"/>
        <v>668529.56000000006</v>
      </c>
    </row>
    <row r="41" spans="1:6">
      <c r="A41" s="24" t="s">
        <v>242</v>
      </c>
      <c r="B41" s="63" t="s">
        <v>200</v>
      </c>
      <c r="C41" s="26" t="s">
        <v>243</v>
      </c>
      <c r="D41" s="27">
        <v>2021200</v>
      </c>
      <c r="E41" s="64">
        <v>1352670.44</v>
      </c>
      <c r="F41" s="65">
        <f t="shared" si="0"/>
        <v>668529.56000000006</v>
      </c>
    </row>
    <row r="42" spans="1:6" ht="67.5">
      <c r="A42" s="66" t="s">
        <v>244</v>
      </c>
      <c r="B42" s="63" t="s">
        <v>200</v>
      </c>
      <c r="C42" s="26" t="s">
        <v>245</v>
      </c>
      <c r="D42" s="27">
        <v>208400</v>
      </c>
      <c r="E42" s="64">
        <v>208400</v>
      </c>
      <c r="F42" s="65" t="str">
        <f t="shared" si="0"/>
        <v>-</v>
      </c>
    </row>
    <row r="43" spans="1:6">
      <c r="A43" s="24" t="s">
        <v>246</v>
      </c>
      <c r="B43" s="63" t="s">
        <v>200</v>
      </c>
      <c r="C43" s="26" t="s">
        <v>247</v>
      </c>
      <c r="D43" s="27">
        <v>208400</v>
      </c>
      <c r="E43" s="64">
        <v>208400</v>
      </c>
      <c r="F43" s="65" t="str">
        <f t="shared" si="0"/>
        <v>-</v>
      </c>
    </row>
    <row r="44" spans="1:6">
      <c r="A44" s="24" t="s">
        <v>182</v>
      </c>
      <c r="B44" s="63" t="s">
        <v>200</v>
      </c>
      <c r="C44" s="26" t="s">
        <v>248</v>
      </c>
      <c r="D44" s="27">
        <v>208400</v>
      </c>
      <c r="E44" s="64">
        <v>208400</v>
      </c>
      <c r="F44" s="65" t="str">
        <f t="shared" si="0"/>
        <v>-</v>
      </c>
    </row>
    <row r="45" spans="1:6" ht="22.5">
      <c r="A45" s="24" t="s">
        <v>249</v>
      </c>
      <c r="B45" s="63" t="s">
        <v>200</v>
      </c>
      <c r="C45" s="26" t="s">
        <v>250</v>
      </c>
      <c r="D45" s="27">
        <v>200</v>
      </c>
      <c r="E45" s="64">
        <v>200</v>
      </c>
      <c r="F45" s="65" t="str">
        <f t="shared" si="0"/>
        <v>-</v>
      </c>
    </row>
    <row r="46" spans="1:6">
      <c r="A46" s="24" t="s">
        <v>251</v>
      </c>
      <c r="B46" s="63" t="s">
        <v>200</v>
      </c>
      <c r="C46" s="26" t="s">
        <v>252</v>
      </c>
      <c r="D46" s="27">
        <v>200</v>
      </c>
      <c r="E46" s="64">
        <v>200</v>
      </c>
      <c r="F46" s="65" t="str">
        <f t="shared" si="0"/>
        <v>-</v>
      </c>
    </row>
    <row r="47" spans="1:6" ht="90">
      <c r="A47" s="66" t="s">
        <v>253</v>
      </c>
      <c r="B47" s="63" t="s">
        <v>200</v>
      </c>
      <c r="C47" s="26" t="s">
        <v>254</v>
      </c>
      <c r="D47" s="27">
        <v>200</v>
      </c>
      <c r="E47" s="64">
        <v>200</v>
      </c>
      <c r="F47" s="65" t="str">
        <f t="shared" si="0"/>
        <v>-</v>
      </c>
    </row>
    <row r="48" spans="1:6" ht="22.5">
      <c r="A48" s="24" t="s">
        <v>238</v>
      </c>
      <c r="B48" s="63" t="s">
        <v>200</v>
      </c>
      <c r="C48" s="26" t="s">
        <v>255</v>
      </c>
      <c r="D48" s="27">
        <v>200</v>
      </c>
      <c r="E48" s="64">
        <v>200</v>
      </c>
      <c r="F48" s="65" t="str">
        <f t="shared" si="0"/>
        <v>-</v>
      </c>
    </row>
    <row r="49" spans="1:6" ht="22.5">
      <c r="A49" s="24" t="s">
        <v>240</v>
      </c>
      <c r="B49" s="63" t="s">
        <v>200</v>
      </c>
      <c r="C49" s="26" t="s">
        <v>256</v>
      </c>
      <c r="D49" s="27">
        <v>200</v>
      </c>
      <c r="E49" s="64">
        <v>200</v>
      </c>
      <c r="F49" s="65" t="str">
        <f t="shared" si="0"/>
        <v>-</v>
      </c>
    </row>
    <row r="50" spans="1:6">
      <c r="A50" s="24" t="s">
        <v>242</v>
      </c>
      <c r="B50" s="63" t="s">
        <v>200</v>
      </c>
      <c r="C50" s="26" t="s">
        <v>257</v>
      </c>
      <c r="D50" s="27">
        <v>200</v>
      </c>
      <c r="E50" s="64">
        <v>200</v>
      </c>
      <c r="F50" s="65" t="str">
        <f t="shared" si="0"/>
        <v>-</v>
      </c>
    </row>
    <row r="51" spans="1:6">
      <c r="A51" s="51" t="s">
        <v>258</v>
      </c>
      <c r="B51" s="52" t="s">
        <v>200</v>
      </c>
      <c r="C51" s="53" t="s">
        <v>259</v>
      </c>
      <c r="D51" s="54">
        <v>130900</v>
      </c>
      <c r="E51" s="55" t="s">
        <v>44</v>
      </c>
      <c r="F51" s="56">
        <f t="shared" si="0"/>
        <v>130900</v>
      </c>
    </row>
    <row r="52" spans="1:6" ht="22.5">
      <c r="A52" s="24" t="s">
        <v>249</v>
      </c>
      <c r="B52" s="63" t="s">
        <v>200</v>
      </c>
      <c r="C52" s="26" t="s">
        <v>260</v>
      </c>
      <c r="D52" s="27">
        <v>130900</v>
      </c>
      <c r="E52" s="64" t="s">
        <v>44</v>
      </c>
      <c r="F52" s="65">
        <f t="shared" si="0"/>
        <v>130900</v>
      </c>
    </row>
    <row r="53" spans="1:6">
      <c r="A53" s="24" t="s">
        <v>261</v>
      </c>
      <c r="B53" s="63" t="s">
        <v>200</v>
      </c>
      <c r="C53" s="26" t="s">
        <v>262</v>
      </c>
      <c r="D53" s="27">
        <v>130900</v>
      </c>
      <c r="E53" s="64" t="s">
        <v>44</v>
      </c>
      <c r="F53" s="65">
        <f t="shared" si="0"/>
        <v>130900</v>
      </c>
    </row>
    <row r="54" spans="1:6" ht="56.25">
      <c r="A54" s="24" t="s">
        <v>263</v>
      </c>
      <c r="B54" s="63" t="s">
        <v>200</v>
      </c>
      <c r="C54" s="26" t="s">
        <v>264</v>
      </c>
      <c r="D54" s="27">
        <v>130900</v>
      </c>
      <c r="E54" s="64" t="s">
        <v>44</v>
      </c>
      <c r="F54" s="65">
        <f t="shared" si="0"/>
        <v>130900</v>
      </c>
    </row>
    <row r="55" spans="1:6">
      <c r="A55" s="24" t="s">
        <v>265</v>
      </c>
      <c r="B55" s="63" t="s">
        <v>200</v>
      </c>
      <c r="C55" s="26" t="s">
        <v>266</v>
      </c>
      <c r="D55" s="27">
        <v>130900</v>
      </c>
      <c r="E55" s="64" t="s">
        <v>44</v>
      </c>
      <c r="F55" s="65">
        <f t="shared" si="0"/>
        <v>130900</v>
      </c>
    </row>
    <row r="56" spans="1:6">
      <c r="A56" s="24" t="s">
        <v>267</v>
      </c>
      <c r="B56" s="63" t="s">
        <v>200</v>
      </c>
      <c r="C56" s="26" t="s">
        <v>268</v>
      </c>
      <c r="D56" s="27">
        <v>130900</v>
      </c>
      <c r="E56" s="64" t="s">
        <v>44</v>
      </c>
      <c r="F56" s="65">
        <f t="shared" si="0"/>
        <v>130900</v>
      </c>
    </row>
    <row r="57" spans="1:6">
      <c r="A57" s="51" t="s">
        <v>269</v>
      </c>
      <c r="B57" s="52" t="s">
        <v>200</v>
      </c>
      <c r="C57" s="53" t="s">
        <v>270</v>
      </c>
      <c r="D57" s="54">
        <v>2568100</v>
      </c>
      <c r="E57" s="55">
        <v>1325024.6000000001</v>
      </c>
      <c r="F57" s="56">
        <f t="shared" si="0"/>
        <v>1243075.3999999999</v>
      </c>
    </row>
    <row r="58" spans="1:6" ht="33.75">
      <c r="A58" s="24" t="s">
        <v>271</v>
      </c>
      <c r="B58" s="63" t="s">
        <v>200</v>
      </c>
      <c r="C58" s="26" t="s">
        <v>272</v>
      </c>
      <c r="D58" s="27">
        <v>366000</v>
      </c>
      <c r="E58" s="64">
        <v>25713.45</v>
      </c>
      <c r="F58" s="65">
        <f t="shared" si="0"/>
        <v>340286.55</v>
      </c>
    </row>
    <row r="59" spans="1:6" ht="22.5">
      <c r="A59" s="24" t="s">
        <v>273</v>
      </c>
      <c r="B59" s="63" t="s">
        <v>200</v>
      </c>
      <c r="C59" s="26" t="s">
        <v>274</v>
      </c>
      <c r="D59" s="27">
        <v>366000</v>
      </c>
      <c r="E59" s="64">
        <v>25713.45</v>
      </c>
      <c r="F59" s="65">
        <f t="shared" si="0"/>
        <v>340286.55</v>
      </c>
    </row>
    <row r="60" spans="1:6" ht="67.5">
      <c r="A60" s="66" t="s">
        <v>275</v>
      </c>
      <c r="B60" s="63" t="s">
        <v>200</v>
      </c>
      <c r="C60" s="26" t="s">
        <v>276</v>
      </c>
      <c r="D60" s="27">
        <v>60000</v>
      </c>
      <c r="E60" s="64">
        <v>25713.45</v>
      </c>
      <c r="F60" s="65">
        <f t="shared" si="0"/>
        <v>34286.550000000003</v>
      </c>
    </row>
    <row r="61" spans="1:6" ht="22.5">
      <c r="A61" s="24" t="s">
        <v>238</v>
      </c>
      <c r="B61" s="63" t="s">
        <v>200</v>
      </c>
      <c r="C61" s="26" t="s">
        <v>277</v>
      </c>
      <c r="D61" s="27">
        <v>60000</v>
      </c>
      <c r="E61" s="64">
        <v>25713.45</v>
      </c>
      <c r="F61" s="65">
        <f t="shared" si="0"/>
        <v>34286.550000000003</v>
      </c>
    </row>
    <row r="62" spans="1:6" ht="22.5">
      <c r="A62" s="24" t="s">
        <v>240</v>
      </c>
      <c r="B62" s="63" t="s">
        <v>200</v>
      </c>
      <c r="C62" s="26" t="s">
        <v>278</v>
      </c>
      <c r="D62" s="27">
        <v>60000</v>
      </c>
      <c r="E62" s="64">
        <v>25713.45</v>
      </c>
      <c r="F62" s="65">
        <f t="shared" si="0"/>
        <v>34286.550000000003</v>
      </c>
    </row>
    <row r="63" spans="1:6">
      <c r="A63" s="24" t="s">
        <v>242</v>
      </c>
      <c r="B63" s="63" t="s">
        <v>200</v>
      </c>
      <c r="C63" s="26" t="s">
        <v>279</v>
      </c>
      <c r="D63" s="27">
        <v>60000</v>
      </c>
      <c r="E63" s="64">
        <v>25713.45</v>
      </c>
      <c r="F63" s="65">
        <f t="shared" si="0"/>
        <v>34286.550000000003</v>
      </c>
    </row>
    <row r="64" spans="1:6" ht="101.25">
      <c r="A64" s="66" t="s">
        <v>280</v>
      </c>
      <c r="B64" s="63" t="s">
        <v>200</v>
      </c>
      <c r="C64" s="26" t="s">
        <v>281</v>
      </c>
      <c r="D64" s="27">
        <v>306000</v>
      </c>
      <c r="E64" s="64" t="s">
        <v>44</v>
      </c>
      <c r="F64" s="65">
        <f t="shared" si="0"/>
        <v>306000</v>
      </c>
    </row>
    <row r="65" spans="1:6" ht="56.25">
      <c r="A65" s="24" t="s">
        <v>213</v>
      </c>
      <c r="B65" s="63" t="s">
        <v>200</v>
      </c>
      <c r="C65" s="26" t="s">
        <v>282</v>
      </c>
      <c r="D65" s="27">
        <v>306000</v>
      </c>
      <c r="E65" s="64" t="s">
        <v>44</v>
      </c>
      <c r="F65" s="65">
        <f t="shared" si="0"/>
        <v>306000</v>
      </c>
    </row>
    <row r="66" spans="1:6" ht="22.5">
      <c r="A66" s="24" t="s">
        <v>215</v>
      </c>
      <c r="B66" s="63" t="s">
        <v>200</v>
      </c>
      <c r="C66" s="26" t="s">
        <v>283</v>
      </c>
      <c r="D66" s="27">
        <v>306000</v>
      </c>
      <c r="E66" s="64" t="s">
        <v>44</v>
      </c>
      <c r="F66" s="65">
        <f t="shared" si="0"/>
        <v>306000</v>
      </c>
    </row>
    <row r="67" spans="1:6" ht="45">
      <c r="A67" s="24" t="s">
        <v>284</v>
      </c>
      <c r="B67" s="63" t="s">
        <v>200</v>
      </c>
      <c r="C67" s="26" t="s">
        <v>285</v>
      </c>
      <c r="D67" s="27">
        <v>306000</v>
      </c>
      <c r="E67" s="64" t="s">
        <v>44</v>
      </c>
      <c r="F67" s="65">
        <f t="shared" si="0"/>
        <v>306000</v>
      </c>
    </row>
    <row r="68" spans="1:6" ht="22.5">
      <c r="A68" s="24" t="s">
        <v>286</v>
      </c>
      <c r="B68" s="63" t="s">
        <v>200</v>
      </c>
      <c r="C68" s="26" t="s">
        <v>287</v>
      </c>
      <c r="D68" s="27">
        <v>5000</v>
      </c>
      <c r="E68" s="64" t="s">
        <v>44</v>
      </c>
      <c r="F68" s="65">
        <f t="shared" si="0"/>
        <v>5000</v>
      </c>
    </row>
    <row r="69" spans="1:6" ht="22.5">
      <c r="A69" s="24" t="s">
        <v>288</v>
      </c>
      <c r="B69" s="63" t="s">
        <v>200</v>
      </c>
      <c r="C69" s="26" t="s">
        <v>289</v>
      </c>
      <c r="D69" s="27">
        <v>5000</v>
      </c>
      <c r="E69" s="64" t="s">
        <v>44</v>
      </c>
      <c r="F69" s="65">
        <f t="shared" si="0"/>
        <v>5000</v>
      </c>
    </row>
    <row r="70" spans="1:6" ht="56.25">
      <c r="A70" s="24" t="s">
        <v>290</v>
      </c>
      <c r="B70" s="63" t="s">
        <v>200</v>
      </c>
      <c r="C70" s="26" t="s">
        <v>291</v>
      </c>
      <c r="D70" s="27">
        <v>5000</v>
      </c>
      <c r="E70" s="64" t="s">
        <v>44</v>
      </c>
      <c r="F70" s="65">
        <f t="shared" si="0"/>
        <v>5000</v>
      </c>
    </row>
    <row r="71" spans="1:6" ht="22.5">
      <c r="A71" s="24" t="s">
        <v>238</v>
      </c>
      <c r="B71" s="63" t="s">
        <v>200</v>
      </c>
      <c r="C71" s="26" t="s">
        <v>292</v>
      </c>
      <c r="D71" s="27">
        <v>5000</v>
      </c>
      <c r="E71" s="64" t="s">
        <v>44</v>
      </c>
      <c r="F71" s="65">
        <f t="shared" si="0"/>
        <v>5000</v>
      </c>
    </row>
    <row r="72" spans="1:6" ht="22.5">
      <c r="A72" s="24" t="s">
        <v>240</v>
      </c>
      <c r="B72" s="63" t="s">
        <v>200</v>
      </c>
      <c r="C72" s="26" t="s">
        <v>293</v>
      </c>
      <c r="D72" s="27">
        <v>5000</v>
      </c>
      <c r="E72" s="64" t="s">
        <v>44</v>
      </c>
      <c r="F72" s="65">
        <f t="shared" si="0"/>
        <v>5000</v>
      </c>
    </row>
    <row r="73" spans="1:6">
      <c r="A73" s="24" t="s">
        <v>242</v>
      </c>
      <c r="B73" s="63" t="s">
        <v>200</v>
      </c>
      <c r="C73" s="26" t="s">
        <v>294</v>
      </c>
      <c r="D73" s="27">
        <v>5000</v>
      </c>
      <c r="E73" s="64" t="s">
        <v>44</v>
      </c>
      <c r="F73" s="65">
        <f t="shared" si="0"/>
        <v>5000</v>
      </c>
    </row>
    <row r="74" spans="1:6" ht="22.5">
      <c r="A74" s="24" t="s">
        <v>207</v>
      </c>
      <c r="B74" s="63" t="s">
        <v>200</v>
      </c>
      <c r="C74" s="26" t="s">
        <v>295</v>
      </c>
      <c r="D74" s="27">
        <v>1407200</v>
      </c>
      <c r="E74" s="64">
        <v>794849.15</v>
      </c>
      <c r="F74" s="65">
        <f t="shared" si="0"/>
        <v>612350.85</v>
      </c>
    </row>
    <row r="75" spans="1:6" ht="33.75">
      <c r="A75" s="24" t="s">
        <v>296</v>
      </c>
      <c r="B75" s="63" t="s">
        <v>200</v>
      </c>
      <c r="C75" s="26" t="s">
        <v>297</v>
      </c>
      <c r="D75" s="27">
        <v>790000</v>
      </c>
      <c r="E75" s="64">
        <v>395858.7</v>
      </c>
      <c r="F75" s="65">
        <f t="shared" si="0"/>
        <v>394141.3</v>
      </c>
    </row>
    <row r="76" spans="1:6" ht="90">
      <c r="A76" s="66" t="s">
        <v>298</v>
      </c>
      <c r="B76" s="63" t="s">
        <v>200</v>
      </c>
      <c r="C76" s="26" t="s">
        <v>299</v>
      </c>
      <c r="D76" s="27">
        <v>750000</v>
      </c>
      <c r="E76" s="64">
        <v>355858.7</v>
      </c>
      <c r="F76" s="65">
        <f t="shared" si="0"/>
        <v>394141.3</v>
      </c>
    </row>
    <row r="77" spans="1:6" ht="22.5">
      <c r="A77" s="24" t="s">
        <v>238</v>
      </c>
      <c r="B77" s="63" t="s">
        <v>200</v>
      </c>
      <c r="C77" s="26" t="s">
        <v>300</v>
      </c>
      <c r="D77" s="27">
        <v>750000</v>
      </c>
      <c r="E77" s="64">
        <v>355858.7</v>
      </c>
      <c r="F77" s="65">
        <f t="shared" si="0"/>
        <v>394141.3</v>
      </c>
    </row>
    <row r="78" spans="1:6" ht="22.5">
      <c r="A78" s="24" t="s">
        <v>240</v>
      </c>
      <c r="B78" s="63" t="s">
        <v>200</v>
      </c>
      <c r="C78" s="26" t="s">
        <v>301</v>
      </c>
      <c r="D78" s="27">
        <v>750000</v>
      </c>
      <c r="E78" s="64">
        <v>355858.7</v>
      </c>
      <c r="F78" s="65">
        <f t="shared" si="0"/>
        <v>394141.3</v>
      </c>
    </row>
    <row r="79" spans="1:6">
      <c r="A79" s="24" t="s">
        <v>242</v>
      </c>
      <c r="B79" s="63" t="s">
        <v>200</v>
      </c>
      <c r="C79" s="26" t="s">
        <v>302</v>
      </c>
      <c r="D79" s="27">
        <v>750000</v>
      </c>
      <c r="E79" s="64">
        <v>355858.7</v>
      </c>
      <c r="F79" s="65">
        <f t="shared" ref="F79:F142" si="1">IF(OR(D79="-",IF(E79="-",0,E79)&gt;=IF(D79="-",0,D79)),"-",IF(D79="-",0,D79)-IF(E79="-",0,E79))</f>
        <v>394141.3</v>
      </c>
    </row>
    <row r="80" spans="1:6" ht="67.5">
      <c r="A80" s="66" t="s">
        <v>303</v>
      </c>
      <c r="B80" s="63" t="s">
        <v>200</v>
      </c>
      <c r="C80" s="26" t="s">
        <v>304</v>
      </c>
      <c r="D80" s="27">
        <v>40000</v>
      </c>
      <c r="E80" s="64">
        <v>40000</v>
      </c>
      <c r="F80" s="65" t="str">
        <f t="shared" si="1"/>
        <v>-</v>
      </c>
    </row>
    <row r="81" spans="1:6">
      <c r="A81" s="24" t="s">
        <v>265</v>
      </c>
      <c r="B81" s="63" t="s">
        <v>200</v>
      </c>
      <c r="C81" s="26" t="s">
        <v>305</v>
      </c>
      <c r="D81" s="27">
        <v>40000</v>
      </c>
      <c r="E81" s="64">
        <v>40000</v>
      </c>
      <c r="F81" s="65" t="str">
        <f t="shared" si="1"/>
        <v>-</v>
      </c>
    </row>
    <row r="82" spans="1:6">
      <c r="A82" s="24" t="s">
        <v>306</v>
      </c>
      <c r="B82" s="63" t="s">
        <v>200</v>
      </c>
      <c r="C82" s="26" t="s">
        <v>307</v>
      </c>
      <c r="D82" s="27">
        <v>40000</v>
      </c>
      <c r="E82" s="64">
        <v>40000</v>
      </c>
      <c r="F82" s="65" t="str">
        <f t="shared" si="1"/>
        <v>-</v>
      </c>
    </row>
    <row r="83" spans="1:6">
      <c r="A83" s="24" t="s">
        <v>308</v>
      </c>
      <c r="B83" s="63" t="s">
        <v>200</v>
      </c>
      <c r="C83" s="26" t="s">
        <v>309</v>
      </c>
      <c r="D83" s="27">
        <v>40000</v>
      </c>
      <c r="E83" s="64">
        <v>40000</v>
      </c>
      <c r="F83" s="65" t="str">
        <f t="shared" si="1"/>
        <v>-</v>
      </c>
    </row>
    <row r="84" spans="1:6" ht="33.75">
      <c r="A84" s="24" t="s">
        <v>209</v>
      </c>
      <c r="B84" s="63" t="s">
        <v>200</v>
      </c>
      <c r="C84" s="26" t="s">
        <v>310</v>
      </c>
      <c r="D84" s="27">
        <v>617200</v>
      </c>
      <c r="E84" s="64">
        <v>398990.45</v>
      </c>
      <c r="F84" s="65">
        <f t="shared" si="1"/>
        <v>218209.55</v>
      </c>
    </row>
    <row r="85" spans="1:6" ht="56.25">
      <c r="A85" s="24" t="s">
        <v>311</v>
      </c>
      <c r="B85" s="63" t="s">
        <v>200</v>
      </c>
      <c r="C85" s="26" t="s">
        <v>312</v>
      </c>
      <c r="D85" s="27">
        <v>617200</v>
      </c>
      <c r="E85" s="64">
        <v>398990.45</v>
      </c>
      <c r="F85" s="65">
        <f t="shared" si="1"/>
        <v>218209.55</v>
      </c>
    </row>
    <row r="86" spans="1:6" ht="22.5">
      <c r="A86" s="24" t="s">
        <v>238</v>
      </c>
      <c r="B86" s="63" t="s">
        <v>200</v>
      </c>
      <c r="C86" s="26" t="s">
        <v>313</v>
      </c>
      <c r="D86" s="27">
        <v>341800</v>
      </c>
      <c r="E86" s="64">
        <v>147285.93</v>
      </c>
      <c r="F86" s="65">
        <f t="shared" si="1"/>
        <v>194514.07</v>
      </c>
    </row>
    <row r="87" spans="1:6" ht="22.5">
      <c r="A87" s="24" t="s">
        <v>240</v>
      </c>
      <c r="B87" s="63" t="s">
        <v>200</v>
      </c>
      <c r="C87" s="26" t="s">
        <v>314</v>
      </c>
      <c r="D87" s="27">
        <v>341800</v>
      </c>
      <c r="E87" s="64">
        <v>147285.93</v>
      </c>
      <c r="F87" s="65">
        <f t="shared" si="1"/>
        <v>194514.07</v>
      </c>
    </row>
    <row r="88" spans="1:6">
      <c r="A88" s="24" t="s">
        <v>242</v>
      </c>
      <c r="B88" s="63" t="s">
        <v>200</v>
      </c>
      <c r="C88" s="26" t="s">
        <v>315</v>
      </c>
      <c r="D88" s="27">
        <v>341800</v>
      </c>
      <c r="E88" s="64">
        <v>147285.93</v>
      </c>
      <c r="F88" s="65">
        <f t="shared" si="1"/>
        <v>194514.07</v>
      </c>
    </row>
    <row r="89" spans="1:6">
      <c r="A89" s="24" t="s">
        <v>265</v>
      </c>
      <c r="B89" s="63" t="s">
        <v>200</v>
      </c>
      <c r="C89" s="26" t="s">
        <v>316</v>
      </c>
      <c r="D89" s="27">
        <v>275400</v>
      </c>
      <c r="E89" s="64">
        <v>251704.52</v>
      </c>
      <c r="F89" s="65">
        <f t="shared" si="1"/>
        <v>23695.48000000001</v>
      </c>
    </row>
    <row r="90" spans="1:6">
      <c r="A90" s="24" t="s">
        <v>306</v>
      </c>
      <c r="B90" s="63" t="s">
        <v>200</v>
      </c>
      <c r="C90" s="26" t="s">
        <v>317</v>
      </c>
      <c r="D90" s="27">
        <v>275400</v>
      </c>
      <c r="E90" s="64">
        <v>251704.52</v>
      </c>
      <c r="F90" s="65">
        <f t="shared" si="1"/>
        <v>23695.48000000001</v>
      </c>
    </row>
    <row r="91" spans="1:6" ht="22.5">
      <c r="A91" s="24" t="s">
        <v>318</v>
      </c>
      <c r="B91" s="63" t="s">
        <v>200</v>
      </c>
      <c r="C91" s="26" t="s">
        <v>319</v>
      </c>
      <c r="D91" s="27">
        <v>33800</v>
      </c>
      <c r="E91" s="64">
        <v>18284</v>
      </c>
      <c r="F91" s="65">
        <f t="shared" si="1"/>
        <v>15516</v>
      </c>
    </row>
    <row r="92" spans="1:6">
      <c r="A92" s="24" t="s">
        <v>320</v>
      </c>
      <c r="B92" s="63" t="s">
        <v>200</v>
      </c>
      <c r="C92" s="26" t="s">
        <v>321</v>
      </c>
      <c r="D92" s="27">
        <v>7300</v>
      </c>
      <c r="E92" s="64">
        <v>5735</v>
      </c>
      <c r="F92" s="65">
        <f t="shared" si="1"/>
        <v>1565</v>
      </c>
    </row>
    <row r="93" spans="1:6">
      <c r="A93" s="24" t="s">
        <v>308</v>
      </c>
      <c r="B93" s="63" t="s">
        <v>200</v>
      </c>
      <c r="C93" s="26" t="s">
        <v>322</v>
      </c>
      <c r="D93" s="27">
        <v>234300</v>
      </c>
      <c r="E93" s="64">
        <v>227685.52</v>
      </c>
      <c r="F93" s="65">
        <f t="shared" si="1"/>
        <v>6614.4800000000105</v>
      </c>
    </row>
    <row r="94" spans="1:6" ht="45">
      <c r="A94" s="24" t="s">
        <v>323</v>
      </c>
      <c r="B94" s="63" t="s">
        <v>200</v>
      </c>
      <c r="C94" s="26" t="s">
        <v>324</v>
      </c>
      <c r="D94" s="27">
        <v>734600</v>
      </c>
      <c r="E94" s="64">
        <v>449162</v>
      </c>
      <c r="F94" s="65">
        <f t="shared" si="1"/>
        <v>285438</v>
      </c>
    </row>
    <row r="95" spans="1:6" ht="22.5">
      <c r="A95" s="24" t="s">
        <v>325</v>
      </c>
      <c r="B95" s="63" t="s">
        <v>200</v>
      </c>
      <c r="C95" s="26" t="s">
        <v>326</v>
      </c>
      <c r="D95" s="27">
        <v>633600</v>
      </c>
      <c r="E95" s="64">
        <v>381640</v>
      </c>
      <c r="F95" s="65">
        <f t="shared" si="1"/>
        <v>251960</v>
      </c>
    </row>
    <row r="96" spans="1:6" ht="90">
      <c r="A96" s="66" t="s">
        <v>327</v>
      </c>
      <c r="B96" s="63" t="s">
        <v>200</v>
      </c>
      <c r="C96" s="26" t="s">
        <v>328</v>
      </c>
      <c r="D96" s="27">
        <v>472000</v>
      </c>
      <c r="E96" s="64">
        <v>306000</v>
      </c>
      <c r="F96" s="65">
        <f t="shared" si="1"/>
        <v>166000</v>
      </c>
    </row>
    <row r="97" spans="1:6" ht="22.5">
      <c r="A97" s="24" t="s">
        <v>238</v>
      </c>
      <c r="B97" s="63" t="s">
        <v>200</v>
      </c>
      <c r="C97" s="26" t="s">
        <v>329</v>
      </c>
      <c r="D97" s="27">
        <v>472000</v>
      </c>
      <c r="E97" s="64">
        <v>306000</v>
      </c>
      <c r="F97" s="65">
        <f t="shared" si="1"/>
        <v>166000</v>
      </c>
    </row>
    <row r="98" spans="1:6" ht="22.5">
      <c r="A98" s="24" t="s">
        <v>240</v>
      </c>
      <c r="B98" s="63" t="s">
        <v>200</v>
      </c>
      <c r="C98" s="26" t="s">
        <v>330</v>
      </c>
      <c r="D98" s="27">
        <v>472000</v>
      </c>
      <c r="E98" s="64">
        <v>306000</v>
      </c>
      <c r="F98" s="65">
        <f t="shared" si="1"/>
        <v>166000</v>
      </c>
    </row>
    <row r="99" spans="1:6">
      <c r="A99" s="24" t="s">
        <v>242</v>
      </c>
      <c r="B99" s="63" t="s">
        <v>200</v>
      </c>
      <c r="C99" s="26" t="s">
        <v>331</v>
      </c>
      <c r="D99" s="27">
        <v>472000</v>
      </c>
      <c r="E99" s="64">
        <v>306000</v>
      </c>
      <c r="F99" s="65">
        <f t="shared" si="1"/>
        <v>166000</v>
      </c>
    </row>
    <row r="100" spans="1:6" ht="90">
      <c r="A100" s="66" t="s">
        <v>332</v>
      </c>
      <c r="B100" s="63" t="s">
        <v>200</v>
      </c>
      <c r="C100" s="26" t="s">
        <v>333</v>
      </c>
      <c r="D100" s="27">
        <v>10000</v>
      </c>
      <c r="E100" s="64" t="s">
        <v>44</v>
      </c>
      <c r="F100" s="65">
        <f t="shared" si="1"/>
        <v>10000</v>
      </c>
    </row>
    <row r="101" spans="1:6" ht="22.5">
      <c r="A101" s="24" t="s">
        <v>238</v>
      </c>
      <c r="B101" s="63" t="s">
        <v>200</v>
      </c>
      <c r="C101" s="26" t="s">
        <v>334</v>
      </c>
      <c r="D101" s="27">
        <v>10000</v>
      </c>
      <c r="E101" s="64" t="s">
        <v>44</v>
      </c>
      <c r="F101" s="65">
        <f t="shared" si="1"/>
        <v>10000</v>
      </c>
    </row>
    <row r="102" spans="1:6" ht="22.5">
      <c r="A102" s="24" t="s">
        <v>240</v>
      </c>
      <c r="B102" s="63" t="s">
        <v>200</v>
      </c>
      <c r="C102" s="26" t="s">
        <v>335</v>
      </c>
      <c r="D102" s="27">
        <v>10000</v>
      </c>
      <c r="E102" s="64" t="s">
        <v>44</v>
      </c>
      <c r="F102" s="65">
        <f t="shared" si="1"/>
        <v>10000</v>
      </c>
    </row>
    <row r="103" spans="1:6">
      <c r="A103" s="24" t="s">
        <v>242</v>
      </c>
      <c r="B103" s="63" t="s">
        <v>200</v>
      </c>
      <c r="C103" s="26" t="s">
        <v>336</v>
      </c>
      <c r="D103" s="27">
        <v>10000</v>
      </c>
      <c r="E103" s="64" t="s">
        <v>44</v>
      </c>
      <c r="F103" s="65">
        <f t="shared" si="1"/>
        <v>10000</v>
      </c>
    </row>
    <row r="104" spans="1:6" ht="67.5">
      <c r="A104" s="66" t="s">
        <v>337</v>
      </c>
      <c r="B104" s="63" t="s">
        <v>200</v>
      </c>
      <c r="C104" s="26" t="s">
        <v>338</v>
      </c>
      <c r="D104" s="27">
        <v>100000</v>
      </c>
      <c r="E104" s="64">
        <v>43200</v>
      </c>
      <c r="F104" s="65">
        <f t="shared" si="1"/>
        <v>56800</v>
      </c>
    </row>
    <row r="105" spans="1:6" ht="22.5">
      <c r="A105" s="24" t="s">
        <v>238</v>
      </c>
      <c r="B105" s="63" t="s">
        <v>200</v>
      </c>
      <c r="C105" s="26" t="s">
        <v>339</v>
      </c>
      <c r="D105" s="27">
        <v>100000</v>
      </c>
      <c r="E105" s="64">
        <v>43200</v>
      </c>
      <c r="F105" s="65">
        <f t="shared" si="1"/>
        <v>56800</v>
      </c>
    </row>
    <row r="106" spans="1:6" ht="22.5">
      <c r="A106" s="24" t="s">
        <v>240</v>
      </c>
      <c r="B106" s="63" t="s">
        <v>200</v>
      </c>
      <c r="C106" s="26" t="s">
        <v>340</v>
      </c>
      <c r="D106" s="27">
        <v>100000</v>
      </c>
      <c r="E106" s="64">
        <v>43200</v>
      </c>
      <c r="F106" s="65">
        <f t="shared" si="1"/>
        <v>56800</v>
      </c>
    </row>
    <row r="107" spans="1:6">
      <c r="A107" s="24" t="s">
        <v>242</v>
      </c>
      <c r="B107" s="63" t="s">
        <v>200</v>
      </c>
      <c r="C107" s="26" t="s">
        <v>341</v>
      </c>
      <c r="D107" s="27">
        <v>100000</v>
      </c>
      <c r="E107" s="64">
        <v>43200</v>
      </c>
      <c r="F107" s="65">
        <f t="shared" si="1"/>
        <v>56800</v>
      </c>
    </row>
    <row r="108" spans="1:6" ht="67.5">
      <c r="A108" s="66" t="s">
        <v>342</v>
      </c>
      <c r="B108" s="63" t="s">
        <v>200</v>
      </c>
      <c r="C108" s="26" t="s">
        <v>343</v>
      </c>
      <c r="D108" s="27">
        <v>51600</v>
      </c>
      <c r="E108" s="64">
        <v>32440</v>
      </c>
      <c r="F108" s="65">
        <f t="shared" si="1"/>
        <v>19160</v>
      </c>
    </row>
    <row r="109" spans="1:6" ht="22.5">
      <c r="A109" s="24" t="s">
        <v>238</v>
      </c>
      <c r="B109" s="63" t="s">
        <v>200</v>
      </c>
      <c r="C109" s="26" t="s">
        <v>344</v>
      </c>
      <c r="D109" s="27">
        <v>51600</v>
      </c>
      <c r="E109" s="64">
        <v>32440</v>
      </c>
      <c r="F109" s="65">
        <f t="shared" si="1"/>
        <v>19160</v>
      </c>
    </row>
    <row r="110" spans="1:6" ht="22.5">
      <c r="A110" s="24" t="s">
        <v>240</v>
      </c>
      <c r="B110" s="63" t="s">
        <v>200</v>
      </c>
      <c r="C110" s="26" t="s">
        <v>345</v>
      </c>
      <c r="D110" s="27">
        <v>51600</v>
      </c>
      <c r="E110" s="64">
        <v>32440</v>
      </c>
      <c r="F110" s="65">
        <f t="shared" si="1"/>
        <v>19160</v>
      </c>
    </row>
    <row r="111" spans="1:6">
      <c r="A111" s="24" t="s">
        <v>242</v>
      </c>
      <c r="B111" s="63" t="s">
        <v>200</v>
      </c>
      <c r="C111" s="26" t="s">
        <v>346</v>
      </c>
      <c r="D111" s="27">
        <v>51600</v>
      </c>
      <c r="E111" s="64">
        <v>32440</v>
      </c>
      <c r="F111" s="65">
        <f t="shared" si="1"/>
        <v>19160</v>
      </c>
    </row>
    <row r="112" spans="1:6" ht="22.5">
      <c r="A112" s="24" t="s">
        <v>347</v>
      </c>
      <c r="B112" s="63" t="s">
        <v>200</v>
      </c>
      <c r="C112" s="26" t="s">
        <v>348</v>
      </c>
      <c r="D112" s="27">
        <v>101000</v>
      </c>
      <c r="E112" s="64">
        <v>67522</v>
      </c>
      <c r="F112" s="65">
        <f t="shared" si="1"/>
        <v>33478</v>
      </c>
    </row>
    <row r="113" spans="1:6" ht="101.25">
      <c r="A113" s="66" t="s">
        <v>349</v>
      </c>
      <c r="B113" s="63" t="s">
        <v>200</v>
      </c>
      <c r="C113" s="26" t="s">
        <v>350</v>
      </c>
      <c r="D113" s="27">
        <v>100000</v>
      </c>
      <c r="E113" s="64">
        <v>66830</v>
      </c>
      <c r="F113" s="65">
        <f t="shared" si="1"/>
        <v>33170</v>
      </c>
    </row>
    <row r="114" spans="1:6" ht="22.5">
      <c r="A114" s="24" t="s">
        <v>238</v>
      </c>
      <c r="B114" s="63" t="s">
        <v>200</v>
      </c>
      <c r="C114" s="26" t="s">
        <v>351</v>
      </c>
      <c r="D114" s="27">
        <v>100000</v>
      </c>
      <c r="E114" s="64">
        <v>66830</v>
      </c>
      <c r="F114" s="65">
        <f t="shared" si="1"/>
        <v>33170</v>
      </c>
    </row>
    <row r="115" spans="1:6" ht="22.5">
      <c r="A115" s="24" t="s">
        <v>240</v>
      </c>
      <c r="B115" s="63" t="s">
        <v>200</v>
      </c>
      <c r="C115" s="26" t="s">
        <v>352</v>
      </c>
      <c r="D115" s="27">
        <v>100000</v>
      </c>
      <c r="E115" s="64">
        <v>66830</v>
      </c>
      <c r="F115" s="65">
        <f t="shared" si="1"/>
        <v>33170</v>
      </c>
    </row>
    <row r="116" spans="1:6">
      <c r="A116" s="24" t="s">
        <v>242</v>
      </c>
      <c r="B116" s="63" t="s">
        <v>200</v>
      </c>
      <c r="C116" s="26" t="s">
        <v>353</v>
      </c>
      <c r="D116" s="27">
        <v>100000</v>
      </c>
      <c r="E116" s="64">
        <v>66830</v>
      </c>
      <c r="F116" s="65">
        <f t="shared" si="1"/>
        <v>33170</v>
      </c>
    </row>
    <row r="117" spans="1:6" ht="67.5">
      <c r="A117" s="66" t="s">
        <v>354</v>
      </c>
      <c r="B117" s="63" t="s">
        <v>200</v>
      </c>
      <c r="C117" s="26" t="s">
        <v>355</v>
      </c>
      <c r="D117" s="27">
        <v>1000</v>
      </c>
      <c r="E117" s="64">
        <v>692</v>
      </c>
      <c r="F117" s="65">
        <f t="shared" si="1"/>
        <v>308</v>
      </c>
    </row>
    <row r="118" spans="1:6" ht="22.5">
      <c r="A118" s="24" t="s">
        <v>238</v>
      </c>
      <c r="B118" s="63" t="s">
        <v>200</v>
      </c>
      <c r="C118" s="26" t="s">
        <v>356</v>
      </c>
      <c r="D118" s="27">
        <v>1000</v>
      </c>
      <c r="E118" s="64">
        <v>692</v>
      </c>
      <c r="F118" s="65">
        <f t="shared" si="1"/>
        <v>308</v>
      </c>
    </row>
    <row r="119" spans="1:6" ht="22.5">
      <c r="A119" s="24" t="s">
        <v>240</v>
      </c>
      <c r="B119" s="63" t="s">
        <v>200</v>
      </c>
      <c r="C119" s="26" t="s">
        <v>357</v>
      </c>
      <c r="D119" s="27">
        <v>1000</v>
      </c>
      <c r="E119" s="64">
        <v>692</v>
      </c>
      <c r="F119" s="65">
        <f t="shared" si="1"/>
        <v>308</v>
      </c>
    </row>
    <row r="120" spans="1:6">
      <c r="A120" s="24" t="s">
        <v>242</v>
      </c>
      <c r="B120" s="63" t="s">
        <v>200</v>
      </c>
      <c r="C120" s="26" t="s">
        <v>358</v>
      </c>
      <c r="D120" s="27">
        <v>1000</v>
      </c>
      <c r="E120" s="64">
        <v>692</v>
      </c>
      <c r="F120" s="65">
        <f t="shared" si="1"/>
        <v>308</v>
      </c>
    </row>
    <row r="121" spans="1:6" ht="22.5">
      <c r="A121" s="24" t="s">
        <v>249</v>
      </c>
      <c r="B121" s="63" t="s">
        <v>200</v>
      </c>
      <c r="C121" s="26" t="s">
        <v>359</v>
      </c>
      <c r="D121" s="27">
        <v>55300</v>
      </c>
      <c r="E121" s="64">
        <v>55300</v>
      </c>
      <c r="F121" s="65" t="str">
        <f t="shared" si="1"/>
        <v>-</v>
      </c>
    </row>
    <row r="122" spans="1:6">
      <c r="A122" s="24" t="s">
        <v>251</v>
      </c>
      <c r="B122" s="63" t="s">
        <v>200</v>
      </c>
      <c r="C122" s="26" t="s">
        <v>360</v>
      </c>
      <c r="D122" s="27">
        <v>55300</v>
      </c>
      <c r="E122" s="64">
        <v>55300</v>
      </c>
      <c r="F122" s="65" t="str">
        <f t="shared" si="1"/>
        <v>-</v>
      </c>
    </row>
    <row r="123" spans="1:6" ht="33.75">
      <c r="A123" s="24" t="s">
        <v>361</v>
      </c>
      <c r="B123" s="63" t="s">
        <v>200</v>
      </c>
      <c r="C123" s="26" t="s">
        <v>362</v>
      </c>
      <c r="D123" s="27">
        <v>55300</v>
      </c>
      <c r="E123" s="64">
        <v>55300</v>
      </c>
      <c r="F123" s="65" t="str">
        <f t="shared" si="1"/>
        <v>-</v>
      </c>
    </row>
    <row r="124" spans="1:6">
      <c r="A124" s="24" t="s">
        <v>265</v>
      </c>
      <c r="B124" s="63" t="s">
        <v>200</v>
      </c>
      <c r="C124" s="26" t="s">
        <v>363</v>
      </c>
      <c r="D124" s="27">
        <v>55300</v>
      </c>
      <c r="E124" s="64">
        <v>55300</v>
      </c>
      <c r="F124" s="65" t="str">
        <f t="shared" si="1"/>
        <v>-</v>
      </c>
    </row>
    <row r="125" spans="1:6">
      <c r="A125" s="24" t="s">
        <v>364</v>
      </c>
      <c r="B125" s="63" t="s">
        <v>200</v>
      </c>
      <c r="C125" s="26" t="s">
        <v>365</v>
      </c>
      <c r="D125" s="27">
        <v>55300</v>
      </c>
      <c r="E125" s="64">
        <v>55300</v>
      </c>
      <c r="F125" s="65" t="str">
        <f t="shared" si="1"/>
        <v>-</v>
      </c>
    </row>
    <row r="126" spans="1:6" ht="22.5">
      <c r="A126" s="24" t="s">
        <v>366</v>
      </c>
      <c r="B126" s="63" t="s">
        <v>200</v>
      </c>
      <c r="C126" s="26" t="s">
        <v>367</v>
      </c>
      <c r="D126" s="27">
        <v>55300</v>
      </c>
      <c r="E126" s="64">
        <v>55300</v>
      </c>
      <c r="F126" s="65" t="str">
        <f t="shared" si="1"/>
        <v>-</v>
      </c>
    </row>
    <row r="127" spans="1:6" ht="22.5">
      <c r="A127" s="24" t="s">
        <v>368</v>
      </c>
      <c r="B127" s="63" t="s">
        <v>200</v>
      </c>
      <c r="C127" s="26" t="s">
        <v>369</v>
      </c>
      <c r="D127" s="27">
        <v>1489400</v>
      </c>
      <c r="E127" s="64">
        <v>1163528</v>
      </c>
      <c r="F127" s="65">
        <f t="shared" si="1"/>
        <v>325872</v>
      </c>
    </row>
    <row r="128" spans="1:6" ht="33.75">
      <c r="A128" s="51" t="s">
        <v>370</v>
      </c>
      <c r="B128" s="52" t="s">
        <v>200</v>
      </c>
      <c r="C128" s="53" t="s">
        <v>371</v>
      </c>
      <c r="D128" s="54">
        <v>1345400</v>
      </c>
      <c r="E128" s="55">
        <v>1049528</v>
      </c>
      <c r="F128" s="56">
        <f t="shared" si="1"/>
        <v>295872</v>
      </c>
    </row>
    <row r="129" spans="1:6" ht="45">
      <c r="A129" s="24" t="s">
        <v>372</v>
      </c>
      <c r="B129" s="63" t="s">
        <v>200</v>
      </c>
      <c r="C129" s="26" t="s">
        <v>373</v>
      </c>
      <c r="D129" s="27">
        <v>1345400</v>
      </c>
      <c r="E129" s="64">
        <v>1049528</v>
      </c>
      <c r="F129" s="65">
        <f t="shared" si="1"/>
        <v>295872</v>
      </c>
    </row>
    <row r="130" spans="1:6">
      <c r="A130" s="24" t="s">
        <v>374</v>
      </c>
      <c r="B130" s="63" t="s">
        <v>200</v>
      </c>
      <c r="C130" s="26" t="s">
        <v>375</v>
      </c>
      <c r="D130" s="27">
        <v>820200</v>
      </c>
      <c r="E130" s="64">
        <v>664800</v>
      </c>
      <c r="F130" s="65">
        <f t="shared" si="1"/>
        <v>155400</v>
      </c>
    </row>
    <row r="131" spans="1:6" ht="101.25">
      <c r="A131" s="66" t="s">
        <v>376</v>
      </c>
      <c r="B131" s="63" t="s">
        <v>200</v>
      </c>
      <c r="C131" s="26" t="s">
        <v>377</v>
      </c>
      <c r="D131" s="27">
        <v>40000</v>
      </c>
      <c r="E131" s="64">
        <v>39000</v>
      </c>
      <c r="F131" s="65">
        <f t="shared" si="1"/>
        <v>1000</v>
      </c>
    </row>
    <row r="132" spans="1:6" ht="22.5">
      <c r="A132" s="24" t="s">
        <v>238</v>
      </c>
      <c r="B132" s="63" t="s">
        <v>200</v>
      </c>
      <c r="C132" s="26" t="s">
        <v>378</v>
      </c>
      <c r="D132" s="27">
        <v>40000</v>
      </c>
      <c r="E132" s="64">
        <v>39000</v>
      </c>
      <c r="F132" s="65">
        <f t="shared" si="1"/>
        <v>1000</v>
      </c>
    </row>
    <row r="133" spans="1:6" ht="22.5">
      <c r="A133" s="24" t="s">
        <v>240</v>
      </c>
      <c r="B133" s="63" t="s">
        <v>200</v>
      </c>
      <c r="C133" s="26" t="s">
        <v>379</v>
      </c>
      <c r="D133" s="27">
        <v>40000</v>
      </c>
      <c r="E133" s="64">
        <v>39000</v>
      </c>
      <c r="F133" s="65">
        <f t="shared" si="1"/>
        <v>1000</v>
      </c>
    </row>
    <row r="134" spans="1:6">
      <c r="A134" s="24" t="s">
        <v>242</v>
      </c>
      <c r="B134" s="63" t="s">
        <v>200</v>
      </c>
      <c r="C134" s="26" t="s">
        <v>380</v>
      </c>
      <c r="D134" s="27">
        <v>40000</v>
      </c>
      <c r="E134" s="64">
        <v>39000</v>
      </c>
      <c r="F134" s="65">
        <f t="shared" si="1"/>
        <v>1000</v>
      </c>
    </row>
    <row r="135" spans="1:6" ht="123.75">
      <c r="A135" s="66" t="s">
        <v>381</v>
      </c>
      <c r="B135" s="63" t="s">
        <v>200</v>
      </c>
      <c r="C135" s="26" t="s">
        <v>382</v>
      </c>
      <c r="D135" s="27">
        <v>68800</v>
      </c>
      <c r="E135" s="64" t="s">
        <v>44</v>
      </c>
      <c r="F135" s="65">
        <f t="shared" si="1"/>
        <v>68800</v>
      </c>
    </row>
    <row r="136" spans="1:6">
      <c r="A136" s="24" t="s">
        <v>246</v>
      </c>
      <c r="B136" s="63" t="s">
        <v>200</v>
      </c>
      <c r="C136" s="26" t="s">
        <v>383</v>
      </c>
      <c r="D136" s="27">
        <v>68800</v>
      </c>
      <c r="E136" s="64" t="s">
        <v>44</v>
      </c>
      <c r="F136" s="65">
        <f t="shared" si="1"/>
        <v>68800</v>
      </c>
    </row>
    <row r="137" spans="1:6">
      <c r="A137" s="24" t="s">
        <v>182</v>
      </c>
      <c r="B137" s="63" t="s">
        <v>200</v>
      </c>
      <c r="C137" s="26" t="s">
        <v>384</v>
      </c>
      <c r="D137" s="27">
        <v>68800</v>
      </c>
      <c r="E137" s="64" t="s">
        <v>44</v>
      </c>
      <c r="F137" s="65">
        <f t="shared" si="1"/>
        <v>68800</v>
      </c>
    </row>
    <row r="138" spans="1:6" ht="112.5">
      <c r="A138" s="66" t="s">
        <v>385</v>
      </c>
      <c r="B138" s="63" t="s">
        <v>200</v>
      </c>
      <c r="C138" s="26" t="s">
        <v>386</v>
      </c>
      <c r="D138" s="27">
        <v>711400</v>
      </c>
      <c r="E138" s="64">
        <v>625800</v>
      </c>
      <c r="F138" s="65">
        <f t="shared" si="1"/>
        <v>85600</v>
      </c>
    </row>
    <row r="139" spans="1:6">
      <c r="A139" s="24" t="s">
        <v>246</v>
      </c>
      <c r="B139" s="63" t="s">
        <v>200</v>
      </c>
      <c r="C139" s="26" t="s">
        <v>387</v>
      </c>
      <c r="D139" s="27">
        <v>711400</v>
      </c>
      <c r="E139" s="64">
        <v>625800</v>
      </c>
      <c r="F139" s="65">
        <f t="shared" si="1"/>
        <v>85600</v>
      </c>
    </row>
    <row r="140" spans="1:6">
      <c r="A140" s="24" t="s">
        <v>182</v>
      </c>
      <c r="B140" s="63" t="s">
        <v>200</v>
      </c>
      <c r="C140" s="26" t="s">
        <v>388</v>
      </c>
      <c r="D140" s="27">
        <v>711400</v>
      </c>
      <c r="E140" s="64">
        <v>625800</v>
      </c>
      <c r="F140" s="65">
        <f t="shared" si="1"/>
        <v>85600</v>
      </c>
    </row>
    <row r="141" spans="1:6">
      <c r="A141" s="24" t="s">
        <v>389</v>
      </c>
      <c r="B141" s="63" t="s">
        <v>200</v>
      </c>
      <c r="C141" s="26" t="s">
        <v>390</v>
      </c>
      <c r="D141" s="27">
        <v>525200</v>
      </c>
      <c r="E141" s="64">
        <v>384728</v>
      </c>
      <c r="F141" s="65">
        <f t="shared" si="1"/>
        <v>140472</v>
      </c>
    </row>
    <row r="142" spans="1:6" ht="90">
      <c r="A142" s="66" t="s">
        <v>391</v>
      </c>
      <c r="B142" s="63" t="s">
        <v>200</v>
      </c>
      <c r="C142" s="26" t="s">
        <v>392</v>
      </c>
      <c r="D142" s="27">
        <v>210200</v>
      </c>
      <c r="E142" s="64">
        <v>119728</v>
      </c>
      <c r="F142" s="65">
        <f t="shared" si="1"/>
        <v>90472</v>
      </c>
    </row>
    <row r="143" spans="1:6" ht="22.5">
      <c r="A143" s="24" t="s">
        <v>238</v>
      </c>
      <c r="B143" s="63" t="s">
        <v>200</v>
      </c>
      <c r="C143" s="26" t="s">
        <v>393</v>
      </c>
      <c r="D143" s="27">
        <v>210200</v>
      </c>
      <c r="E143" s="64">
        <v>119728</v>
      </c>
      <c r="F143" s="65">
        <f t="shared" ref="F143:F206" si="2">IF(OR(D143="-",IF(E143="-",0,E143)&gt;=IF(D143="-",0,D143)),"-",IF(D143="-",0,D143)-IF(E143="-",0,E143))</f>
        <v>90472</v>
      </c>
    </row>
    <row r="144" spans="1:6" ht="22.5">
      <c r="A144" s="24" t="s">
        <v>240</v>
      </c>
      <c r="B144" s="63" t="s">
        <v>200</v>
      </c>
      <c r="C144" s="26" t="s">
        <v>394</v>
      </c>
      <c r="D144" s="27">
        <v>210200</v>
      </c>
      <c r="E144" s="64">
        <v>119728</v>
      </c>
      <c r="F144" s="65">
        <f t="shared" si="2"/>
        <v>90472</v>
      </c>
    </row>
    <row r="145" spans="1:6">
      <c r="A145" s="24" t="s">
        <v>242</v>
      </c>
      <c r="B145" s="63" t="s">
        <v>200</v>
      </c>
      <c r="C145" s="26" t="s">
        <v>395</v>
      </c>
      <c r="D145" s="27">
        <v>210200</v>
      </c>
      <c r="E145" s="64">
        <v>119728</v>
      </c>
      <c r="F145" s="65">
        <f t="shared" si="2"/>
        <v>90472</v>
      </c>
    </row>
    <row r="146" spans="1:6" ht="78.75">
      <c r="A146" s="66" t="s">
        <v>396</v>
      </c>
      <c r="B146" s="63" t="s">
        <v>200</v>
      </c>
      <c r="C146" s="26" t="s">
        <v>397</v>
      </c>
      <c r="D146" s="27">
        <v>265000</v>
      </c>
      <c r="E146" s="64">
        <v>265000</v>
      </c>
      <c r="F146" s="65" t="str">
        <f t="shared" si="2"/>
        <v>-</v>
      </c>
    </row>
    <row r="147" spans="1:6" ht="22.5">
      <c r="A147" s="24" t="s">
        <v>238</v>
      </c>
      <c r="B147" s="63" t="s">
        <v>200</v>
      </c>
      <c r="C147" s="26" t="s">
        <v>398</v>
      </c>
      <c r="D147" s="27">
        <v>265000</v>
      </c>
      <c r="E147" s="64">
        <v>265000</v>
      </c>
      <c r="F147" s="65" t="str">
        <f t="shared" si="2"/>
        <v>-</v>
      </c>
    </row>
    <row r="148" spans="1:6" ht="22.5">
      <c r="A148" s="24" t="s">
        <v>240</v>
      </c>
      <c r="B148" s="63" t="s">
        <v>200</v>
      </c>
      <c r="C148" s="26" t="s">
        <v>399</v>
      </c>
      <c r="D148" s="27">
        <v>265000</v>
      </c>
      <c r="E148" s="64">
        <v>265000</v>
      </c>
      <c r="F148" s="65" t="str">
        <f t="shared" si="2"/>
        <v>-</v>
      </c>
    </row>
    <row r="149" spans="1:6">
      <c r="A149" s="24" t="s">
        <v>242</v>
      </c>
      <c r="B149" s="63" t="s">
        <v>200</v>
      </c>
      <c r="C149" s="26" t="s">
        <v>400</v>
      </c>
      <c r="D149" s="27">
        <v>265000</v>
      </c>
      <c r="E149" s="64">
        <v>265000</v>
      </c>
      <c r="F149" s="65" t="str">
        <f t="shared" si="2"/>
        <v>-</v>
      </c>
    </row>
    <row r="150" spans="1:6" ht="78.75">
      <c r="A150" s="66" t="s">
        <v>401</v>
      </c>
      <c r="B150" s="63" t="s">
        <v>200</v>
      </c>
      <c r="C150" s="26" t="s">
        <v>402</v>
      </c>
      <c r="D150" s="27">
        <v>50000</v>
      </c>
      <c r="E150" s="64" t="s">
        <v>44</v>
      </c>
      <c r="F150" s="65">
        <f t="shared" si="2"/>
        <v>50000</v>
      </c>
    </row>
    <row r="151" spans="1:6" ht="22.5">
      <c r="A151" s="24" t="s">
        <v>238</v>
      </c>
      <c r="B151" s="63" t="s">
        <v>200</v>
      </c>
      <c r="C151" s="26" t="s">
        <v>403</v>
      </c>
      <c r="D151" s="27">
        <v>50000</v>
      </c>
      <c r="E151" s="64" t="s">
        <v>44</v>
      </c>
      <c r="F151" s="65">
        <f t="shared" si="2"/>
        <v>50000</v>
      </c>
    </row>
    <row r="152" spans="1:6" ht="22.5">
      <c r="A152" s="24" t="s">
        <v>240</v>
      </c>
      <c r="B152" s="63" t="s">
        <v>200</v>
      </c>
      <c r="C152" s="26" t="s">
        <v>404</v>
      </c>
      <c r="D152" s="27">
        <v>50000</v>
      </c>
      <c r="E152" s="64" t="s">
        <v>44</v>
      </c>
      <c r="F152" s="65">
        <f t="shared" si="2"/>
        <v>50000</v>
      </c>
    </row>
    <row r="153" spans="1:6">
      <c r="A153" s="24" t="s">
        <v>242</v>
      </c>
      <c r="B153" s="63" t="s">
        <v>200</v>
      </c>
      <c r="C153" s="26" t="s">
        <v>405</v>
      </c>
      <c r="D153" s="27">
        <v>50000</v>
      </c>
      <c r="E153" s="64" t="s">
        <v>44</v>
      </c>
      <c r="F153" s="65">
        <f t="shared" si="2"/>
        <v>50000</v>
      </c>
    </row>
    <row r="154" spans="1:6">
      <c r="A154" s="51" t="s">
        <v>406</v>
      </c>
      <c r="B154" s="52" t="s">
        <v>200</v>
      </c>
      <c r="C154" s="53" t="s">
        <v>407</v>
      </c>
      <c r="D154" s="54">
        <v>144000</v>
      </c>
      <c r="E154" s="55">
        <v>114000</v>
      </c>
      <c r="F154" s="56">
        <f t="shared" si="2"/>
        <v>30000</v>
      </c>
    </row>
    <row r="155" spans="1:6" ht="45">
      <c r="A155" s="24" t="s">
        <v>372</v>
      </c>
      <c r="B155" s="63" t="s">
        <v>200</v>
      </c>
      <c r="C155" s="26" t="s">
        <v>408</v>
      </c>
      <c r="D155" s="27">
        <v>144000</v>
      </c>
      <c r="E155" s="64">
        <v>114000</v>
      </c>
      <c r="F155" s="65">
        <f t="shared" si="2"/>
        <v>30000</v>
      </c>
    </row>
    <row r="156" spans="1:6">
      <c r="A156" s="24" t="s">
        <v>409</v>
      </c>
      <c r="B156" s="63" t="s">
        <v>200</v>
      </c>
      <c r="C156" s="26" t="s">
        <v>410</v>
      </c>
      <c r="D156" s="27">
        <v>144000</v>
      </c>
      <c r="E156" s="64">
        <v>114000</v>
      </c>
      <c r="F156" s="65">
        <f t="shared" si="2"/>
        <v>30000</v>
      </c>
    </row>
    <row r="157" spans="1:6" ht="67.5">
      <c r="A157" s="66" t="s">
        <v>411</v>
      </c>
      <c r="B157" s="63" t="s">
        <v>200</v>
      </c>
      <c r="C157" s="26" t="s">
        <v>412</v>
      </c>
      <c r="D157" s="27">
        <v>14000</v>
      </c>
      <c r="E157" s="64">
        <v>14000</v>
      </c>
      <c r="F157" s="65" t="str">
        <f t="shared" si="2"/>
        <v>-</v>
      </c>
    </row>
    <row r="158" spans="1:6" ht="22.5">
      <c r="A158" s="24" t="s">
        <v>238</v>
      </c>
      <c r="B158" s="63" t="s">
        <v>200</v>
      </c>
      <c r="C158" s="26" t="s">
        <v>413</v>
      </c>
      <c r="D158" s="27">
        <v>14000</v>
      </c>
      <c r="E158" s="64">
        <v>14000</v>
      </c>
      <c r="F158" s="65" t="str">
        <f t="shared" si="2"/>
        <v>-</v>
      </c>
    </row>
    <row r="159" spans="1:6" ht="22.5">
      <c r="A159" s="24" t="s">
        <v>240</v>
      </c>
      <c r="B159" s="63" t="s">
        <v>200</v>
      </c>
      <c r="C159" s="26" t="s">
        <v>414</v>
      </c>
      <c r="D159" s="27">
        <v>14000</v>
      </c>
      <c r="E159" s="64">
        <v>14000</v>
      </c>
      <c r="F159" s="65" t="str">
        <f t="shared" si="2"/>
        <v>-</v>
      </c>
    </row>
    <row r="160" spans="1:6">
      <c r="A160" s="24" t="s">
        <v>242</v>
      </c>
      <c r="B160" s="63" t="s">
        <v>200</v>
      </c>
      <c r="C160" s="26" t="s">
        <v>415</v>
      </c>
      <c r="D160" s="27">
        <v>14000</v>
      </c>
      <c r="E160" s="64">
        <v>14000</v>
      </c>
      <c r="F160" s="65" t="str">
        <f t="shared" si="2"/>
        <v>-</v>
      </c>
    </row>
    <row r="161" spans="1:6" ht="67.5">
      <c r="A161" s="66" t="s">
        <v>416</v>
      </c>
      <c r="B161" s="63" t="s">
        <v>200</v>
      </c>
      <c r="C161" s="26" t="s">
        <v>417</v>
      </c>
      <c r="D161" s="27">
        <v>30000</v>
      </c>
      <c r="E161" s="64" t="s">
        <v>44</v>
      </c>
      <c r="F161" s="65">
        <f t="shared" si="2"/>
        <v>30000</v>
      </c>
    </row>
    <row r="162" spans="1:6" ht="22.5">
      <c r="A162" s="24" t="s">
        <v>238</v>
      </c>
      <c r="B162" s="63" t="s">
        <v>200</v>
      </c>
      <c r="C162" s="26" t="s">
        <v>418</v>
      </c>
      <c r="D162" s="27">
        <v>30000</v>
      </c>
      <c r="E162" s="64" t="s">
        <v>44</v>
      </c>
      <c r="F162" s="65">
        <f t="shared" si="2"/>
        <v>30000</v>
      </c>
    </row>
    <row r="163" spans="1:6" ht="22.5">
      <c r="A163" s="24" t="s">
        <v>240</v>
      </c>
      <c r="B163" s="63" t="s">
        <v>200</v>
      </c>
      <c r="C163" s="26" t="s">
        <v>419</v>
      </c>
      <c r="D163" s="27">
        <v>30000</v>
      </c>
      <c r="E163" s="64" t="s">
        <v>44</v>
      </c>
      <c r="F163" s="65">
        <f t="shared" si="2"/>
        <v>30000</v>
      </c>
    </row>
    <row r="164" spans="1:6">
      <c r="A164" s="24" t="s">
        <v>242</v>
      </c>
      <c r="B164" s="63" t="s">
        <v>200</v>
      </c>
      <c r="C164" s="26" t="s">
        <v>420</v>
      </c>
      <c r="D164" s="27">
        <v>30000</v>
      </c>
      <c r="E164" s="64" t="s">
        <v>44</v>
      </c>
      <c r="F164" s="65">
        <f t="shared" si="2"/>
        <v>30000</v>
      </c>
    </row>
    <row r="165" spans="1:6" ht="67.5">
      <c r="A165" s="66" t="s">
        <v>421</v>
      </c>
      <c r="B165" s="63" t="s">
        <v>200</v>
      </c>
      <c r="C165" s="26" t="s">
        <v>422</v>
      </c>
      <c r="D165" s="27">
        <v>100000</v>
      </c>
      <c r="E165" s="64">
        <v>100000</v>
      </c>
      <c r="F165" s="65" t="str">
        <f t="shared" si="2"/>
        <v>-</v>
      </c>
    </row>
    <row r="166" spans="1:6" ht="22.5">
      <c r="A166" s="24" t="s">
        <v>238</v>
      </c>
      <c r="B166" s="63" t="s">
        <v>200</v>
      </c>
      <c r="C166" s="26" t="s">
        <v>423</v>
      </c>
      <c r="D166" s="27">
        <v>100000</v>
      </c>
      <c r="E166" s="64">
        <v>100000</v>
      </c>
      <c r="F166" s="65" t="str">
        <f t="shared" si="2"/>
        <v>-</v>
      </c>
    </row>
    <row r="167" spans="1:6" ht="22.5">
      <c r="A167" s="24" t="s">
        <v>240</v>
      </c>
      <c r="B167" s="63" t="s">
        <v>200</v>
      </c>
      <c r="C167" s="26" t="s">
        <v>424</v>
      </c>
      <c r="D167" s="27">
        <v>100000</v>
      </c>
      <c r="E167" s="64">
        <v>100000</v>
      </c>
      <c r="F167" s="65" t="str">
        <f t="shared" si="2"/>
        <v>-</v>
      </c>
    </row>
    <row r="168" spans="1:6">
      <c r="A168" s="24" t="s">
        <v>242</v>
      </c>
      <c r="B168" s="63" t="s">
        <v>200</v>
      </c>
      <c r="C168" s="26" t="s">
        <v>425</v>
      </c>
      <c r="D168" s="27">
        <v>100000</v>
      </c>
      <c r="E168" s="64">
        <v>100000</v>
      </c>
      <c r="F168" s="65" t="str">
        <f t="shared" si="2"/>
        <v>-</v>
      </c>
    </row>
    <row r="169" spans="1:6">
      <c r="A169" s="24" t="s">
        <v>426</v>
      </c>
      <c r="B169" s="63" t="s">
        <v>200</v>
      </c>
      <c r="C169" s="26" t="s">
        <v>427</v>
      </c>
      <c r="D169" s="27">
        <v>113215808</v>
      </c>
      <c r="E169" s="64">
        <v>72945394.030000001</v>
      </c>
      <c r="F169" s="65">
        <f t="shared" si="2"/>
        <v>40270413.969999999</v>
      </c>
    </row>
    <row r="170" spans="1:6">
      <c r="A170" s="51" t="s">
        <v>428</v>
      </c>
      <c r="B170" s="52" t="s">
        <v>200</v>
      </c>
      <c r="C170" s="53" t="s">
        <v>429</v>
      </c>
      <c r="D170" s="54">
        <v>43100</v>
      </c>
      <c r="E170" s="55">
        <v>43097.08</v>
      </c>
      <c r="F170" s="56">
        <f t="shared" si="2"/>
        <v>2.9199999999982538</v>
      </c>
    </row>
    <row r="171" spans="1:6" ht="45">
      <c r="A171" s="24" t="s">
        <v>323</v>
      </c>
      <c r="B171" s="63" t="s">
        <v>200</v>
      </c>
      <c r="C171" s="26" t="s">
        <v>430</v>
      </c>
      <c r="D171" s="27">
        <v>43100</v>
      </c>
      <c r="E171" s="64">
        <v>43097.08</v>
      </c>
      <c r="F171" s="65">
        <f t="shared" si="2"/>
        <v>2.9199999999982538</v>
      </c>
    </row>
    <row r="172" spans="1:6">
      <c r="A172" s="24" t="s">
        <v>431</v>
      </c>
      <c r="B172" s="63" t="s">
        <v>200</v>
      </c>
      <c r="C172" s="26" t="s">
        <v>432</v>
      </c>
      <c r="D172" s="27">
        <v>43100</v>
      </c>
      <c r="E172" s="64">
        <v>43097.08</v>
      </c>
      <c r="F172" s="65">
        <f t="shared" si="2"/>
        <v>2.9199999999982538</v>
      </c>
    </row>
    <row r="173" spans="1:6" ht="67.5">
      <c r="A173" s="66" t="s">
        <v>433</v>
      </c>
      <c r="B173" s="63" t="s">
        <v>200</v>
      </c>
      <c r="C173" s="26" t="s">
        <v>434</v>
      </c>
      <c r="D173" s="27">
        <v>43100</v>
      </c>
      <c r="E173" s="64">
        <v>43097.08</v>
      </c>
      <c r="F173" s="65">
        <f t="shared" si="2"/>
        <v>2.9199999999982538</v>
      </c>
    </row>
    <row r="174" spans="1:6" ht="22.5">
      <c r="A174" s="24" t="s">
        <v>238</v>
      </c>
      <c r="B174" s="63" t="s">
        <v>200</v>
      </c>
      <c r="C174" s="26" t="s">
        <v>435</v>
      </c>
      <c r="D174" s="27">
        <v>43100</v>
      </c>
      <c r="E174" s="64">
        <v>43097.08</v>
      </c>
      <c r="F174" s="65">
        <f t="shared" si="2"/>
        <v>2.9199999999982538</v>
      </c>
    </row>
    <row r="175" spans="1:6" ht="22.5">
      <c r="A175" s="24" t="s">
        <v>240</v>
      </c>
      <c r="B175" s="63" t="s">
        <v>200</v>
      </c>
      <c r="C175" s="26" t="s">
        <v>436</v>
      </c>
      <c r="D175" s="27">
        <v>43100</v>
      </c>
      <c r="E175" s="64">
        <v>43097.08</v>
      </c>
      <c r="F175" s="65">
        <f t="shared" si="2"/>
        <v>2.9199999999982538</v>
      </c>
    </row>
    <row r="176" spans="1:6">
      <c r="A176" s="24" t="s">
        <v>242</v>
      </c>
      <c r="B176" s="63" t="s">
        <v>200</v>
      </c>
      <c r="C176" s="26" t="s">
        <v>437</v>
      </c>
      <c r="D176" s="27">
        <v>43100</v>
      </c>
      <c r="E176" s="64">
        <v>43097.08</v>
      </c>
      <c r="F176" s="65">
        <f t="shared" si="2"/>
        <v>2.9199999999982538</v>
      </c>
    </row>
    <row r="177" spans="1:6">
      <c r="A177" s="51" t="s">
        <v>438</v>
      </c>
      <c r="B177" s="52" t="s">
        <v>200</v>
      </c>
      <c r="C177" s="53" t="s">
        <v>439</v>
      </c>
      <c r="D177" s="54">
        <v>111854100</v>
      </c>
      <c r="E177" s="55">
        <v>72393870.040000007</v>
      </c>
      <c r="F177" s="56">
        <f t="shared" si="2"/>
        <v>39460229.959999993</v>
      </c>
    </row>
    <row r="178" spans="1:6" ht="22.5">
      <c r="A178" s="24" t="s">
        <v>440</v>
      </c>
      <c r="B178" s="63" t="s">
        <v>200</v>
      </c>
      <c r="C178" s="26" t="s">
        <v>441</v>
      </c>
      <c r="D178" s="27">
        <v>110802000</v>
      </c>
      <c r="E178" s="64">
        <v>71769370.040000007</v>
      </c>
      <c r="F178" s="65">
        <f t="shared" si="2"/>
        <v>39032629.959999993</v>
      </c>
    </row>
    <row r="179" spans="1:6">
      <c r="A179" s="24" t="s">
        <v>442</v>
      </c>
      <c r="B179" s="63" t="s">
        <v>200</v>
      </c>
      <c r="C179" s="26" t="s">
        <v>443</v>
      </c>
      <c r="D179" s="27">
        <v>110802000</v>
      </c>
      <c r="E179" s="64">
        <v>71769370.040000007</v>
      </c>
      <c r="F179" s="65">
        <f t="shared" si="2"/>
        <v>39032629.959999993</v>
      </c>
    </row>
    <row r="180" spans="1:6" ht="123.75">
      <c r="A180" s="66" t="s">
        <v>444</v>
      </c>
      <c r="B180" s="63" t="s">
        <v>200</v>
      </c>
      <c r="C180" s="26" t="s">
        <v>445</v>
      </c>
      <c r="D180" s="27">
        <v>5472600</v>
      </c>
      <c r="E180" s="64">
        <v>4905941.4800000004</v>
      </c>
      <c r="F180" s="65">
        <f t="shared" si="2"/>
        <v>566658.51999999955</v>
      </c>
    </row>
    <row r="181" spans="1:6">
      <c r="A181" s="24" t="s">
        <v>246</v>
      </c>
      <c r="B181" s="63" t="s">
        <v>200</v>
      </c>
      <c r="C181" s="26" t="s">
        <v>446</v>
      </c>
      <c r="D181" s="27">
        <v>5472600</v>
      </c>
      <c r="E181" s="64">
        <v>4905941.4800000004</v>
      </c>
      <c r="F181" s="65">
        <f t="shared" si="2"/>
        <v>566658.51999999955</v>
      </c>
    </row>
    <row r="182" spans="1:6">
      <c r="A182" s="24" t="s">
        <v>182</v>
      </c>
      <c r="B182" s="63" t="s">
        <v>200</v>
      </c>
      <c r="C182" s="26" t="s">
        <v>447</v>
      </c>
      <c r="D182" s="27">
        <v>5472600</v>
      </c>
      <c r="E182" s="64">
        <v>4905941.4800000004</v>
      </c>
      <c r="F182" s="65">
        <f t="shared" si="2"/>
        <v>566658.51999999955</v>
      </c>
    </row>
    <row r="183" spans="1:6" ht="112.5">
      <c r="A183" s="66" t="s">
        <v>448</v>
      </c>
      <c r="B183" s="63" t="s">
        <v>200</v>
      </c>
      <c r="C183" s="26" t="s">
        <v>449</v>
      </c>
      <c r="D183" s="27">
        <v>4412400</v>
      </c>
      <c r="E183" s="64">
        <v>1676950.16</v>
      </c>
      <c r="F183" s="65">
        <f t="shared" si="2"/>
        <v>2735449.84</v>
      </c>
    </row>
    <row r="184" spans="1:6">
      <c r="A184" s="24" t="s">
        <v>246</v>
      </c>
      <c r="B184" s="63" t="s">
        <v>200</v>
      </c>
      <c r="C184" s="26" t="s">
        <v>450</v>
      </c>
      <c r="D184" s="27">
        <v>4412400</v>
      </c>
      <c r="E184" s="64">
        <v>1676950.16</v>
      </c>
      <c r="F184" s="65">
        <f t="shared" si="2"/>
        <v>2735449.84</v>
      </c>
    </row>
    <row r="185" spans="1:6">
      <c r="A185" s="24" t="s">
        <v>182</v>
      </c>
      <c r="B185" s="63" t="s">
        <v>200</v>
      </c>
      <c r="C185" s="26" t="s">
        <v>451</v>
      </c>
      <c r="D185" s="27">
        <v>4412400</v>
      </c>
      <c r="E185" s="64">
        <v>1676950.16</v>
      </c>
      <c r="F185" s="65">
        <f t="shared" si="2"/>
        <v>2735449.84</v>
      </c>
    </row>
    <row r="186" spans="1:6" ht="123.75">
      <c r="A186" s="66" t="s">
        <v>452</v>
      </c>
      <c r="B186" s="63" t="s">
        <v>200</v>
      </c>
      <c r="C186" s="26" t="s">
        <v>453</v>
      </c>
      <c r="D186" s="27">
        <v>2285700</v>
      </c>
      <c r="E186" s="64">
        <v>99000</v>
      </c>
      <c r="F186" s="65">
        <f t="shared" si="2"/>
        <v>2186700</v>
      </c>
    </row>
    <row r="187" spans="1:6">
      <c r="A187" s="24" t="s">
        <v>246</v>
      </c>
      <c r="B187" s="63" t="s">
        <v>200</v>
      </c>
      <c r="C187" s="26" t="s">
        <v>454</v>
      </c>
      <c r="D187" s="27">
        <v>2285700</v>
      </c>
      <c r="E187" s="64">
        <v>99000</v>
      </c>
      <c r="F187" s="65">
        <f t="shared" si="2"/>
        <v>2186700</v>
      </c>
    </row>
    <row r="188" spans="1:6">
      <c r="A188" s="24" t="s">
        <v>182</v>
      </c>
      <c r="B188" s="63" t="s">
        <v>200</v>
      </c>
      <c r="C188" s="26" t="s">
        <v>455</v>
      </c>
      <c r="D188" s="27">
        <v>2285700</v>
      </c>
      <c r="E188" s="64">
        <v>99000</v>
      </c>
      <c r="F188" s="65">
        <f t="shared" si="2"/>
        <v>2186700</v>
      </c>
    </row>
    <row r="189" spans="1:6" ht="56.25">
      <c r="A189" s="24" t="s">
        <v>456</v>
      </c>
      <c r="B189" s="63" t="s">
        <v>200</v>
      </c>
      <c r="C189" s="26" t="s">
        <v>457</v>
      </c>
      <c r="D189" s="27">
        <v>97668800</v>
      </c>
      <c r="E189" s="64">
        <v>64156314.560000002</v>
      </c>
      <c r="F189" s="65">
        <f t="shared" si="2"/>
        <v>33512485.439999998</v>
      </c>
    </row>
    <row r="190" spans="1:6">
      <c r="A190" s="24" t="s">
        <v>246</v>
      </c>
      <c r="B190" s="63" t="s">
        <v>200</v>
      </c>
      <c r="C190" s="26" t="s">
        <v>458</v>
      </c>
      <c r="D190" s="27">
        <v>97668800</v>
      </c>
      <c r="E190" s="64">
        <v>64156314.560000002</v>
      </c>
      <c r="F190" s="65">
        <f t="shared" si="2"/>
        <v>33512485.439999998</v>
      </c>
    </row>
    <row r="191" spans="1:6">
      <c r="A191" s="24" t="s">
        <v>182</v>
      </c>
      <c r="B191" s="63" t="s">
        <v>200</v>
      </c>
      <c r="C191" s="26" t="s">
        <v>459</v>
      </c>
      <c r="D191" s="27">
        <v>97668800</v>
      </c>
      <c r="E191" s="64">
        <v>64156314.560000002</v>
      </c>
      <c r="F191" s="65">
        <f t="shared" si="2"/>
        <v>33512485.439999998</v>
      </c>
    </row>
    <row r="192" spans="1:6" ht="56.25">
      <c r="A192" s="24" t="s">
        <v>460</v>
      </c>
      <c r="B192" s="63" t="s">
        <v>200</v>
      </c>
      <c r="C192" s="26" t="s">
        <v>461</v>
      </c>
      <c r="D192" s="27">
        <v>962500</v>
      </c>
      <c r="E192" s="64">
        <v>931163.84</v>
      </c>
      <c r="F192" s="65">
        <f t="shared" si="2"/>
        <v>31336.160000000033</v>
      </c>
    </row>
    <row r="193" spans="1:6">
      <c r="A193" s="24" t="s">
        <v>246</v>
      </c>
      <c r="B193" s="63" t="s">
        <v>200</v>
      </c>
      <c r="C193" s="26" t="s">
        <v>462</v>
      </c>
      <c r="D193" s="27">
        <v>962500</v>
      </c>
      <c r="E193" s="64">
        <v>931163.84</v>
      </c>
      <c r="F193" s="65">
        <f t="shared" si="2"/>
        <v>31336.160000000033</v>
      </c>
    </row>
    <row r="194" spans="1:6">
      <c r="A194" s="24" t="s">
        <v>182</v>
      </c>
      <c r="B194" s="63" t="s">
        <v>200</v>
      </c>
      <c r="C194" s="26" t="s">
        <v>463</v>
      </c>
      <c r="D194" s="27">
        <v>962500</v>
      </c>
      <c r="E194" s="64">
        <v>931163.84</v>
      </c>
      <c r="F194" s="65">
        <f t="shared" si="2"/>
        <v>31336.160000000033</v>
      </c>
    </row>
    <row r="195" spans="1:6" ht="33.75">
      <c r="A195" s="24" t="s">
        <v>464</v>
      </c>
      <c r="B195" s="63" t="s">
        <v>200</v>
      </c>
      <c r="C195" s="26" t="s">
        <v>465</v>
      </c>
      <c r="D195" s="27">
        <v>1052100</v>
      </c>
      <c r="E195" s="64">
        <v>624500</v>
      </c>
      <c r="F195" s="65">
        <f t="shared" si="2"/>
        <v>427600</v>
      </c>
    </row>
    <row r="196" spans="1:6" ht="33.75">
      <c r="A196" s="24" t="s">
        <v>466</v>
      </c>
      <c r="B196" s="63" t="s">
        <v>200</v>
      </c>
      <c r="C196" s="26" t="s">
        <v>467</v>
      </c>
      <c r="D196" s="27">
        <v>1052100</v>
      </c>
      <c r="E196" s="64">
        <v>624500</v>
      </c>
      <c r="F196" s="65">
        <f t="shared" si="2"/>
        <v>427600</v>
      </c>
    </row>
    <row r="197" spans="1:6" ht="168.75">
      <c r="A197" s="66" t="s">
        <v>468</v>
      </c>
      <c r="B197" s="63" t="s">
        <v>200</v>
      </c>
      <c r="C197" s="26" t="s">
        <v>469</v>
      </c>
      <c r="D197" s="27">
        <v>1052100</v>
      </c>
      <c r="E197" s="64">
        <v>624500</v>
      </c>
      <c r="F197" s="65">
        <f t="shared" si="2"/>
        <v>427600</v>
      </c>
    </row>
    <row r="198" spans="1:6">
      <c r="A198" s="24" t="s">
        <v>246</v>
      </c>
      <c r="B198" s="63" t="s">
        <v>200</v>
      </c>
      <c r="C198" s="26" t="s">
        <v>470</v>
      </c>
      <c r="D198" s="27">
        <v>1052100</v>
      </c>
      <c r="E198" s="64">
        <v>624500</v>
      </c>
      <c r="F198" s="65">
        <f t="shared" si="2"/>
        <v>427600</v>
      </c>
    </row>
    <row r="199" spans="1:6">
      <c r="A199" s="24" t="s">
        <v>182</v>
      </c>
      <c r="B199" s="63" t="s">
        <v>200</v>
      </c>
      <c r="C199" s="26" t="s">
        <v>471</v>
      </c>
      <c r="D199" s="27">
        <v>1052100</v>
      </c>
      <c r="E199" s="64">
        <v>624500</v>
      </c>
      <c r="F199" s="65">
        <f t="shared" si="2"/>
        <v>427600</v>
      </c>
    </row>
    <row r="200" spans="1:6">
      <c r="A200" s="51" t="s">
        <v>472</v>
      </c>
      <c r="B200" s="52" t="s">
        <v>200</v>
      </c>
      <c r="C200" s="53" t="s">
        <v>473</v>
      </c>
      <c r="D200" s="54">
        <v>1318608</v>
      </c>
      <c r="E200" s="55">
        <v>508426.91</v>
      </c>
      <c r="F200" s="56">
        <f t="shared" si="2"/>
        <v>810181.09000000008</v>
      </c>
    </row>
    <row r="201" spans="1:6" ht="45">
      <c r="A201" s="24" t="s">
        <v>323</v>
      </c>
      <c r="B201" s="63" t="s">
        <v>200</v>
      </c>
      <c r="C201" s="26" t="s">
        <v>474</v>
      </c>
      <c r="D201" s="27">
        <v>1218608</v>
      </c>
      <c r="E201" s="64">
        <v>508426.91</v>
      </c>
      <c r="F201" s="65">
        <f t="shared" si="2"/>
        <v>710181.09000000008</v>
      </c>
    </row>
    <row r="202" spans="1:6" ht="22.5">
      <c r="A202" s="24" t="s">
        <v>347</v>
      </c>
      <c r="B202" s="63" t="s">
        <v>200</v>
      </c>
      <c r="C202" s="26" t="s">
        <v>475</v>
      </c>
      <c r="D202" s="27">
        <v>1218608</v>
      </c>
      <c r="E202" s="64">
        <v>508426.91</v>
      </c>
      <c r="F202" s="65">
        <f t="shared" si="2"/>
        <v>710181.09000000008</v>
      </c>
    </row>
    <row r="203" spans="1:6" ht="67.5">
      <c r="A203" s="66" t="s">
        <v>476</v>
      </c>
      <c r="B203" s="63" t="s">
        <v>200</v>
      </c>
      <c r="C203" s="26" t="s">
        <v>477</v>
      </c>
      <c r="D203" s="27">
        <v>750000</v>
      </c>
      <c r="E203" s="64">
        <v>508426.91</v>
      </c>
      <c r="F203" s="65">
        <f t="shared" si="2"/>
        <v>241573.09000000003</v>
      </c>
    </row>
    <row r="204" spans="1:6" ht="22.5">
      <c r="A204" s="24" t="s">
        <v>238</v>
      </c>
      <c r="B204" s="63" t="s">
        <v>200</v>
      </c>
      <c r="C204" s="26" t="s">
        <v>478</v>
      </c>
      <c r="D204" s="27">
        <v>750000</v>
      </c>
      <c r="E204" s="64">
        <v>508426.91</v>
      </c>
      <c r="F204" s="65">
        <f t="shared" si="2"/>
        <v>241573.09000000003</v>
      </c>
    </row>
    <row r="205" spans="1:6" ht="22.5">
      <c r="A205" s="24" t="s">
        <v>240</v>
      </c>
      <c r="B205" s="63" t="s">
        <v>200</v>
      </c>
      <c r="C205" s="26" t="s">
        <v>479</v>
      </c>
      <c r="D205" s="27">
        <v>750000</v>
      </c>
      <c r="E205" s="64">
        <v>508426.91</v>
      </c>
      <c r="F205" s="65">
        <f t="shared" si="2"/>
        <v>241573.09000000003</v>
      </c>
    </row>
    <row r="206" spans="1:6">
      <c r="A206" s="24" t="s">
        <v>242</v>
      </c>
      <c r="B206" s="63" t="s">
        <v>200</v>
      </c>
      <c r="C206" s="26" t="s">
        <v>480</v>
      </c>
      <c r="D206" s="27">
        <v>750000</v>
      </c>
      <c r="E206" s="64">
        <v>508426.91</v>
      </c>
      <c r="F206" s="65">
        <f t="shared" si="2"/>
        <v>241573.09000000003</v>
      </c>
    </row>
    <row r="207" spans="1:6" ht="78.75">
      <c r="A207" s="66" t="s">
        <v>481</v>
      </c>
      <c r="B207" s="63" t="s">
        <v>200</v>
      </c>
      <c r="C207" s="26" t="s">
        <v>482</v>
      </c>
      <c r="D207" s="27">
        <v>468608</v>
      </c>
      <c r="E207" s="64" t="s">
        <v>44</v>
      </c>
      <c r="F207" s="65">
        <f t="shared" ref="F207:F270" si="3">IF(OR(D207="-",IF(E207="-",0,E207)&gt;=IF(D207="-",0,D207)),"-",IF(D207="-",0,D207)-IF(E207="-",0,E207))</f>
        <v>468608</v>
      </c>
    </row>
    <row r="208" spans="1:6" ht="22.5">
      <c r="A208" s="24" t="s">
        <v>238</v>
      </c>
      <c r="B208" s="63" t="s">
        <v>200</v>
      </c>
      <c r="C208" s="26" t="s">
        <v>483</v>
      </c>
      <c r="D208" s="27">
        <v>468608</v>
      </c>
      <c r="E208" s="64" t="s">
        <v>44</v>
      </c>
      <c r="F208" s="65">
        <f t="shared" si="3"/>
        <v>468608</v>
      </c>
    </row>
    <row r="209" spans="1:6" ht="22.5">
      <c r="A209" s="24" t="s">
        <v>240</v>
      </c>
      <c r="B209" s="63" t="s">
        <v>200</v>
      </c>
      <c r="C209" s="26" t="s">
        <v>484</v>
      </c>
      <c r="D209" s="27">
        <v>468608</v>
      </c>
      <c r="E209" s="64" t="s">
        <v>44</v>
      </c>
      <c r="F209" s="65">
        <f t="shared" si="3"/>
        <v>468608</v>
      </c>
    </row>
    <row r="210" spans="1:6">
      <c r="A210" s="24" t="s">
        <v>242</v>
      </c>
      <c r="B210" s="63" t="s">
        <v>200</v>
      </c>
      <c r="C210" s="26" t="s">
        <v>485</v>
      </c>
      <c r="D210" s="27">
        <v>468608</v>
      </c>
      <c r="E210" s="64" t="s">
        <v>44</v>
      </c>
      <c r="F210" s="65">
        <f t="shared" si="3"/>
        <v>468608</v>
      </c>
    </row>
    <row r="211" spans="1:6" ht="45">
      <c r="A211" s="24" t="s">
        <v>486</v>
      </c>
      <c r="B211" s="63" t="s">
        <v>200</v>
      </c>
      <c r="C211" s="26" t="s">
        <v>487</v>
      </c>
      <c r="D211" s="27">
        <v>100000</v>
      </c>
      <c r="E211" s="64" t="s">
        <v>44</v>
      </c>
      <c r="F211" s="65">
        <f t="shared" si="3"/>
        <v>100000</v>
      </c>
    </row>
    <row r="212" spans="1:6" ht="22.5">
      <c r="A212" s="24" t="s">
        <v>488</v>
      </c>
      <c r="B212" s="63" t="s">
        <v>200</v>
      </c>
      <c r="C212" s="26" t="s">
        <v>489</v>
      </c>
      <c r="D212" s="27">
        <v>100000</v>
      </c>
      <c r="E212" s="64" t="s">
        <v>44</v>
      </c>
      <c r="F212" s="65">
        <f t="shared" si="3"/>
        <v>100000</v>
      </c>
    </row>
    <row r="213" spans="1:6" ht="90">
      <c r="A213" s="66" t="s">
        <v>490</v>
      </c>
      <c r="B213" s="63" t="s">
        <v>200</v>
      </c>
      <c r="C213" s="26" t="s">
        <v>491</v>
      </c>
      <c r="D213" s="27">
        <v>100000</v>
      </c>
      <c r="E213" s="64" t="s">
        <v>44</v>
      </c>
      <c r="F213" s="65">
        <f t="shared" si="3"/>
        <v>100000</v>
      </c>
    </row>
    <row r="214" spans="1:6" ht="22.5">
      <c r="A214" s="24" t="s">
        <v>238</v>
      </c>
      <c r="B214" s="63" t="s">
        <v>200</v>
      </c>
      <c r="C214" s="26" t="s">
        <v>492</v>
      </c>
      <c r="D214" s="27">
        <v>100000</v>
      </c>
      <c r="E214" s="64" t="s">
        <v>44</v>
      </c>
      <c r="F214" s="65">
        <f t="shared" si="3"/>
        <v>100000</v>
      </c>
    </row>
    <row r="215" spans="1:6" ht="22.5">
      <c r="A215" s="24" t="s">
        <v>240</v>
      </c>
      <c r="B215" s="63" t="s">
        <v>200</v>
      </c>
      <c r="C215" s="26" t="s">
        <v>493</v>
      </c>
      <c r="D215" s="27">
        <v>100000</v>
      </c>
      <c r="E215" s="64" t="s">
        <v>44</v>
      </c>
      <c r="F215" s="65">
        <f t="shared" si="3"/>
        <v>100000</v>
      </c>
    </row>
    <row r="216" spans="1:6">
      <c r="A216" s="24" t="s">
        <v>242</v>
      </c>
      <c r="B216" s="63" t="s">
        <v>200</v>
      </c>
      <c r="C216" s="26" t="s">
        <v>494</v>
      </c>
      <c r="D216" s="27">
        <v>100000</v>
      </c>
      <c r="E216" s="64" t="s">
        <v>44</v>
      </c>
      <c r="F216" s="65">
        <f t="shared" si="3"/>
        <v>100000</v>
      </c>
    </row>
    <row r="217" spans="1:6">
      <c r="A217" s="24" t="s">
        <v>495</v>
      </c>
      <c r="B217" s="63" t="s">
        <v>200</v>
      </c>
      <c r="C217" s="26" t="s">
        <v>496</v>
      </c>
      <c r="D217" s="27">
        <v>113467927</v>
      </c>
      <c r="E217" s="64">
        <v>28143097.210000001</v>
      </c>
      <c r="F217" s="65">
        <f t="shared" si="3"/>
        <v>85324829.789999992</v>
      </c>
    </row>
    <row r="218" spans="1:6">
      <c r="A218" s="51" t="s">
        <v>497</v>
      </c>
      <c r="B218" s="52" t="s">
        <v>200</v>
      </c>
      <c r="C218" s="53" t="s">
        <v>498</v>
      </c>
      <c r="D218" s="54">
        <v>197500</v>
      </c>
      <c r="E218" s="55">
        <v>126208.35</v>
      </c>
      <c r="F218" s="56">
        <f t="shared" si="3"/>
        <v>71291.649999999994</v>
      </c>
    </row>
    <row r="219" spans="1:6" ht="45">
      <c r="A219" s="24" t="s">
        <v>499</v>
      </c>
      <c r="B219" s="63" t="s">
        <v>200</v>
      </c>
      <c r="C219" s="26" t="s">
        <v>500</v>
      </c>
      <c r="D219" s="27">
        <v>83900</v>
      </c>
      <c r="E219" s="64">
        <v>83852.7</v>
      </c>
      <c r="F219" s="65">
        <f t="shared" si="3"/>
        <v>47.30000000000291</v>
      </c>
    </row>
    <row r="220" spans="1:6" ht="33.75">
      <c r="A220" s="24" t="s">
        <v>501</v>
      </c>
      <c r="B220" s="63" t="s">
        <v>200</v>
      </c>
      <c r="C220" s="26" t="s">
        <v>502</v>
      </c>
      <c r="D220" s="27">
        <v>83900</v>
      </c>
      <c r="E220" s="64">
        <v>83852.7</v>
      </c>
      <c r="F220" s="65">
        <f t="shared" si="3"/>
        <v>47.30000000000291</v>
      </c>
    </row>
    <row r="221" spans="1:6" ht="112.5">
      <c r="A221" s="66" t="s">
        <v>503</v>
      </c>
      <c r="B221" s="63" t="s">
        <v>200</v>
      </c>
      <c r="C221" s="26" t="s">
        <v>504</v>
      </c>
      <c r="D221" s="27">
        <v>83900</v>
      </c>
      <c r="E221" s="64">
        <v>83852.7</v>
      </c>
      <c r="F221" s="65">
        <f t="shared" si="3"/>
        <v>47.30000000000291</v>
      </c>
    </row>
    <row r="222" spans="1:6" ht="22.5">
      <c r="A222" s="24" t="s">
        <v>238</v>
      </c>
      <c r="B222" s="63" t="s">
        <v>200</v>
      </c>
      <c r="C222" s="26" t="s">
        <v>505</v>
      </c>
      <c r="D222" s="27">
        <v>83900</v>
      </c>
      <c r="E222" s="64">
        <v>83852.7</v>
      </c>
      <c r="F222" s="65">
        <f t="shared" si="3"/>
        <v>47.30000000000291</v>
      </c>
    </row>
    <row r="223" spans="1:6" ht="22.5">
      <c r="A223" s="24" t="s">
        <v>240</v>
      </c>
      <c r="B223" s="63" t="s">
        <v>200</v>
      </c>
      <c r="C223" s="26" t="s">
        <v>506</v>
      </c>
      <c r="D223" s="27">
        <v>83900</v>
      </c>
      <c r="E223" s="64">
        <v>83852.7</v>
      </c>
      <c r="F223" s="65">
        <f t="shared" si="3"/>
        <v>47.30000000000291</v>
      </c>
    </row>
    <row r="224" spans="1:6">
      <c r="A224" s="24" t="s">
        <v>242</v>
      </c>
      <c r="B224" s="63" t="s">
        <v>200</v>
      </c>
      <c r="C224" s="26" t="s">
        <v>507</v>
      </c>
      <c r="D224" s="27">
        <v>83900</v>
      </c>
      <c r="E224" s="64">
        <v>83852.7</v>
      </c>
      <c r="F224" s="65">
        <f t="shared" si="3"/>
        <v>47.30000000000291</v>
      </c>
    </row>
    <row r="225" spans="1:6" ht="45">
      <c r="A225" s="24" t="s">
        <v>323</v>
      </c>
      <c r="B225" s="63" t="s">
        <v>200</v>
      </c>
      <c r="C225" s="26" t="s">
        <v>508</v>
      </c>
      <c r="D225" s="27">
        <v>113600</v>
      </c>
      <c r="E225" s="64">
        <v>42355.65</v>
      </c>
      <c r="F225" s="65">
        <f t="shared" si="3"/>
        <v>71244.350000000006</v>
      </c>
    </row>
    <row r="226" spans="1:6">
      <c r="A226" s="24" t="s">
        <v>509</v>
      </c>
      <c r="B226" s="63" t="s">
        <v>200</v>
      </c>
      <c r="C226" s="26" t="s">
        <v>510</v>
      </c>
      <c r="D226" s="27">
        <v>113600</v>
      </c>
      <c r="E226" s="64">
        <v>42355.65</v>
      </c>
      <c r="F226" s="65">
        <f t="shared" si="3"/>
        <v>71244.350000000006</v>
      </c>
    </row>
    <row r="227" spans="1:6" ht="56.25">
      <c r="A227" s="24" t="s">
        <v>511</v>
      </c>
      <c r="B227" s="63" t="s">
        <v>200</v>
      </c>
      <c r="C227" s="26" t="s">
        <v>512</v>
      </c>
      <c r="D227" s="27">
        <v>84200</v>
      </c>
      <c r="E227" s="64">
        <v>42355.65</v>
      </c>
      <c r="F227" s="65">
        <f t="shared" si="3"/>
        <v>41844.35</v>
      </c>
    </row>
    <row r="228" spans="1:6" ht="22.5">
      <c r="A228" s="24" t="s">
        <v>238</v>
      </c>
      <c r="B228" s="63" t="s">
        <v>200</v>
      </c>
      <c r="C228" s="26" t="s">
        <v>513</v>
      </c>
      <c r="D228" s="27">
        <v>84200</v>
      </c>
      <c r="E228" s="64">
        <v>42355.65</v>
      </c>
      <c r="F228" s="65">
        <f t="shared" si="3"/>
        <v>41844.35</v>
      </c>
    </row>
    <row r="229" spans="1:6" ht="22.5">
      <c r="A229" s="24" t="s">
        <v>240</v>
      </c>
      <c r="B229" s="63" t="s">
        <v>200</v>
      </c>
      <c r="C229" s="26" t="s">
        <v>514</v>
      </c>
      <c r="D229" s="27">
        <v>84200</v>
      </c>
      <c r="E229" s="64">
        <v>42355.65</v>
      </c>
      <c r="F229" s="65">
        <f t="shared" si="3"/>
        <v>41844.35</v>
      </c>
    </row>
    <row r="230" spans="1:6">
      <c r="A230" s="24" t="s">
        <v>242</v>
      </c>
      <c r="B230" s="63" t="s">
        <v>200</v>
      </c>
      <c r="C230" s="26" t="s">
        <v>515</v>
      </c>
      <c r="D230" s="27">
        <v>84200</v>
      </c>
      <c r="E230" s="64">
        <v>42355.65</v>
      </c>
      <c r="F230" s="65">
        <f t="shared" si="3"/>
        <v>41844.35</v>
      </c>
    </row>
    <row r="231" spans="1:6" ht="56.25">
      <c r="A231" s="24" t="s">
        <v>516</v>
      </c>
      <c r="B231" s="63" t="s">
        <v>200</v>
      </c>
      <c r="C231" s="26" t="s">
        <v>517</v>
      </c>
      <c r="D231" s="27">
        <v>29400</v>
      </c>
      <c r="E231" s="64" t="s">
        <v>44</v>
      </c>
      <c r="F231" s="65">
        <f t="shared" si="3"/>
        <v>29400</v>
      </c>
    </row>
    <row r="232" spans="1:6" ht="22.5">
      <c r="A232" s="24" t="s">
        <v>238</v>
      </c>
      <c r="B232" s="63" t="s">
        <v>200</v>
      </c>
      <c r="C232" s="26" t="s">
        <v>518</v>
      </c>
      <c r="D232" s="27">
        <v>29400</v>
      </c>
      <c r="E232" s="64" t="s">
        <v>44</v>
      </c>
      <c r="F232" s="65">
        <f t="shared" si="3"/>
        <v>29400</v>
      </c>
    </row>
    <row r="233" spans="1:6" ht="22.5">
      <c r="A233" s="24" t="s">
        <v>240</v>
      </c>
      <c r="B233" s="63" t="s">
        <v>200</v>
      </c>
      <c r="C233" s="26" t="s">
        <v>519</v>
      </c>
      <c r="D233" s="27">
        <v>29400</v>
      </c>
      <c r="E233" s="64" t="s">
        <v>44</v>
      </c>
      <c r="F233" s="65">
        <f t="shared" si="3"/>
        <v>29400</v>
      </c>
    </row>
    <row r="234" spans="1:6">
      <c r="A234" s="24" t="s">
        <v>242</v>
      </c>
      <c r="B234" s="63" t="s">
        <v>200</v>
      </c>
      <c r="C234" s="26" t="s">
        <v>520</v>
      </c>
      <c r="D234" s="27">
        <v>29400</v>
      </c>
      <c r="E234" s="64" t="s">
        <v>44</v>
      </c>
      <c r="F234" s="65">
        <f t="shared" si="3"/>
        <v>29400</v>
      </c>
    </row>
    <row r="235" spans="1:6">
      <c r="A235" s="51" t="s">
        <v>521</v>
      </c>
      <c r="B235" s="52" t="s">
        <v>200</v>
      </c>
      <c r="C235" s="53" t="s">
        <v>522</v>
      </c>
      <c r="D235" s="54">
        <v>55652600</v>
      </c>
      <c r="E235" s="55">
        <v>2158789.73</v>
      </c>
      <c r="F235" s="56">
        <f t="shared" si="3"/>
        <v>53493810.270000003</v>
      </c>
    </row>
    <row r="236" spans="1:6" ht="45">
      <c r="A236" s="24" t="s">
        <v>499</v>
      </c>
      <c r="B236" s="63" t="s">
        <v>200</v>
      </c>
      <c r="C236" s="26" t="s">
        <v>523</v>
      </c>
      <c r="D236" s="27">
        <v>54988600</v>
      </c>
      <c r="E236" s="64">
        <v>1859605.06</v>
      </c>
      <c r="F236" s="65">
        <f t="shared" si="3"/>
        <v>53128994.939999998</v>
      </c>
    </row>
    <row r="237" spans="1:6" ht="33.75">
      <c r="A237" s="24" t="s">
        <v>501</v>
      </c>
      <c r="B237" s="63" t="s">
        <v>200</v>
      </c>
      <c r="C237" s="26" t="s">
        <v>524</v>
      </c>
      <c r="D237" s="27">
        <v>54988600</v>
      </c>
      <c r="E237" s="64">
        <v>1859605.06</v>
      </c>
      <c r="F237" s="65">
        <f t="shared" si="3"/>
        <v>53128994.939999998</v>
      </c>
    </row>
    <row r="238" spans="1:6" ht="146.25">
      <c r="A238" s="66" t="s">
        <v>525</v>
      </c>
      <c r="B238" s="63" t="s">
        <v>200</v>
      </c>
      <c r="C238" s="26" t="s">
        <v>526</v>
      </c>
      <c r="D238" s="27">
        <v>135000</v>
      </c>
      <c r="E238" s="64">
        <v>135000</v>
      </c>
      <c r="F238" s="65" t="str">
        <f t="shared" si="3"/>
        <v>-</v>
      </c>
    </row>
    <row r="239" spans="1:6">
      <c r="A239" s="24" t="s">
        <v>265</v>
      </c>
      <c r="B239" s="63" t="s">
        <v>200</v>
      </c>
      <c r="C239" s="26" t="s">
        <v>527</v>
      </c>
      <c r="D239" s="27">
        <v>135000</v>
      </c>
      <c r="E239" s="64">
        <v>135000</v>
      </c>
      <c r="F239" s="65" t="str">
        <f t="shared" si="3"/>
        <v>-</v>
      </c>
    </row>
    <row r="240" spans="1:6" ht="45">
      <c r="A240" s="24" t="s">
        <v>528</v>
      </c>
      <c r="B240" s="63" t="s">
        <v>200</v>
      </c>
      <c r="C240" s="26" t="s">
        <v>529</v>
      </c>
      <c r="D240" s="27">
        <v>135000</v>
      </c>
      <c r="E240" s="64">
        <v>135000</v>
      </c>
      <c r="F240" s="65" t="str">
        <f t="shared" si="3"/>
        <v>-</v>
      </c>
    </row>
    <row r="241" spans="1:6" ht="45">
      <c r="A241" s="24" t="s">
        <v>530</v>
      </c>
      <c r="B241" s="63" t="s">
        <v>200</v>
      </c>
      <c r="C241" s="26" t="s">
        <v>531</v>
      </c>
      <c r="D241" s="27">
        <v>135000</v>
      </c>
      <c r="E241" s="64">
        <v>135000</v>
      </c>
      <c r="F241" s="65" t="str">
        <f t="shared" si="3"/>
        <v>-</v>
      </c>
    </row>
    <row r="242" spans="1:6" ht="112.5">
      <c r="A242" s="66" t="s">
        <v>532</v>
      </c>
      <c r="B242" s="63" t="s">
        <v>200</v>
      </c>
      <c r="C242" s="26" t="s">
        <v>533</v>
      </c>
      <c r="D242" s="27">
        <v>52428500</v>
      </c>
      <c r="E242" s="64">
        <v>1576154.56</v>
      </c>
      <c r="F242" s="65">
        <f t="shared" si="3"/>
        <v>50852345.439999998</v>
      </c>
    </row>
    <row r="243" spans="1:6">
      <c r="A243" s="24" t="s">
        <v>246</v>
      </c>
      <c r="B243" s="63" t="s">
        <v>200</v>
      </c>
      <c r="C243" s="26" t="s">
        <v>534</v>
      </c>
      <c r="D243" s="27">
        <v>52428500</v>
      </c>
      <c r="E243" s="64">
        <v>1576154.56</v>
      </c>
      <c r="F243" s="65">
        <f t="shared" si="3"/>
        <v>50852345.439999998</v>
      </c>
    </row>
    <row r="244" spans="1:6">
      <c r="A244" s="24" t="s">
        <v>182</v>
      </c>
      <c r="B244" s="63" t="s">
        <v>200</v>
      </c>
      <c r="C244" s="26" t="s">
        <v>535</v>
      </c>
      <c r="D244" s="27">
        <v>52428500</v>
      </c>
      <c r="E244" s="64">
        <v>1576154.56</v>
      </c>
      <c r="F244" s="65">
        <f t="shared" si="3"/>
        <v>50852345.439999998</v>
      </c>
    </row>
    <row r="245" spans="1:6" ht="146.25">
      <c r="A245" s="66" t="s">
        <v>536</v>
      </c>
      <c r="B245" s="63" t="s">
        <v>200</v>
      </c>
      <c r="C245" s="26" t="s">
        <v>537</v>
      </c>
      <c r="D245" s="27">
        <v>1225100</v>
      </c>
      <c r="E245" s="64">
        <v>148450.5</v>
      </c>
      <c r="F245" s="65">
        <f t="shared" si="3"/>
        <v>1076649.5</v>
      </c>
    </row>
    <row r="246" spans="1:6">
      <c r="A246" s="24" t="s">
        <v>246</v>
      </c>
      <c r="B246" s="63" t="s">
        <v>200</v>
      </c>
      <c r="C246" s="26" t="s">
        <v>538</v>
      </c>
      <c r="D246" s="27">
        <v>1225100</v>
      </c>
      <c r="E246" s="64">
        <v>148450.5</v>
      </c>
      <c r="F246" s="65">
        <f t="shared" si="3"/>
        <v>1076649.5</v>
      </c>
    </row>
    <row r="247" spans="1:6">
      <c r="A247" s="24" t="s">
        <v>182</v>
      </c>
      <c r="B247" s="63" t="s">
        <v>200</v>
      </c>
      <c r="C247" s="26" t="s">
        <v>539</v>
      </c>
      <c r="D247" s="27">
        <v>1225100</v>
      </c>
      <c r="E247" s="64">
        <v>148450.5</v>
      </c>
      <c r="F247" s="65">
        <f t="shared" si="3"/>
        <v>1076649.5</v>
      </c>
    </row>
    <row r="248" spans="1:6" ht="123.75">
      <c r="A248" s="66" t="s">
        <v>540</v>
      </c>
      <c r="B248" s="63" t="s">
        <v>200</v>
      </c>
      <c r="C248" s="26" t="s">
        <v>541</v>
      </c>
      <c r="D248" s="27">
        <v>1200000</v>
      </c>
      <c r="E248" s="64" t="s">
        <v>44</v>
      </c>
      <c r="F248" s="65">
        <f t="shared" si="3"/>
        <v>1200000</v>
      </c>
    </row>
    <row r="249" spans="1:6">
      <c r="A249" s="24" t="s">
        <v>246</v>
      </c>
      <c r="B249" s="63" t="s">
        <v>200</v>
      </c>
      <c r="C249" s="26" t="s">
        <v>542</v>
      </c>
      <c r="D249" s="27">
        <v>1200000</v>
      </c>
      <c r="E249" s="64" t="s">
        <v>44</v>
      </c>
      <c r="F249" s="65">
        <f t="shared" si="3"/>
        <v>1200000</v>
      </c>
    </row>
    <row r="250" spans="1:6">
      <c r="A250" s="24" t="s">
        <v>182</v>
      </c>
      <c r="B250" s="63" t="s">
        <v>200</v>
      </c>
      <c r="C250" s="26" t="s">
        <v>543</v>
      </c>
      <c r="D250" s="27">
        <v>1200000</v>
      </c>
      <c r="E250" s="64" t="s">
        <v>44</v>
      </c>
      <c r="F250" s="65">
        <f t="shared" si="3"/>
        <v>1200000</v>
      </c>
    </row>
    <row r="251" spans="1:6" ht="45">
      <c r="A251" s="24" t="s">
        <v>323</v>
      </c>
      <c r="B251" s="63" t="s">
        <v>200</v>
      </c>
      <c r="C251" s="26" t="s">
        <v>544</v>
      </c>
      <c r="D251" s="27">
        <v>664000</v>
      </c>
      <c r="E251" s="64">
        <v>299184.67</v>
      </c>
      <c r="F251" s="65">
        <f t="shared" si="3"/>
        <v>364815.33</v>
      </c>
    </row>
    <row r="252" spans="1:6" ht="22.5">
      <c r="A252" s="24" t="s">
        <v>545</v>
      </c>
      <c r="B252" s="63" t="s">
        <v>200</v>
      </c>
      <c r="C252" s="26" t="s">
        <v>546</v>
      </c>
      <c r="D252" s="27">
        <v>664000</v>
      </c>
      <c r="E252" s="64">
        <v>299184.67</v>
      </c>
      <c r="F252" s="65">
        <f t="shared" si="3"/>
        <v>364815.33</v>
      </c>
    </row>
    <row r="253" spans="1:6" ht="67.5">
      <c r="A253" s="66" t="s">
        <v>547</v>
      </c>
      <c r="B253" s="63" t="s">
        <v>200</v>
      </c>
      <c r="C253" s="26" t="s">
        <v>548</v>
      </c>
      <c r="D253" s="27">
        <v>17000</v>
      </c>
      <c r="E253" s="64">
        <v>16750</v>
      </c>
      <c r="F253" s="65">
        <f t="shared" si="3"/>
        <v>250</v>
      </c>
    </row>
    <row r="254" spans="1:6" ht="22.5">
      <c r="A254" s="24" t="s">
        <v>238</v>
      </c>
      <c r="B254" s="63" t="s">
        <v>200</v>
      </c>
      <c r="C254" s="26" t="s">
        <v>549</v>
      </c>
      <c r="D254" s="27">
        <v>17000</v>
      </c>
      <c r="E254" s="64">
        <v>16750</v>
      </c>
      <c r="F254" s="65">
        <f t="shared" si="3"/>
        <v>250</v>
      </c>
    </row>
    <row r="255" spans="1:6" ht="22.5">
      <c r="A255" s="24" t="s">
        <v>240</v>
      </c>
      <c r="B255" s="63" t="s">
        <v>200</v>
      </c>
      <c r="C255" s="26" t="s">
        <v>550</v>
      </c>
      <c r="D255" s="27">
        <v>17000</v>
      </c>
      <c r="E255" s="64">
        <v>16750</v>
      </c>
      <c r="F255" s="65">
        <f t="shared" si="3"/>
        <v>250</v>
      </c>
    </row>
    <row r="256" spans="1:6">
      <c r="A256" s="24" t="s">
        <v>242</v>
      </c>
      <c r="B256" s="63" t="s">
        <v>200</v>
      </c>
      <c r="C256" s="26" t="s">
        <v>551</v>
      </c>
      <c r="D256" s="27">
        <v>17000</v>
      </c>
      <c r="E256" s="64">
        <v>16750</v>
      </c>
      <c r="F256" s="65">
        <f t="shared" si="3"/>
        <v>250</v>
      </c>
    </row>
    <row r="257" spans="1:6" ht="78.75">
      <c r="A257" s="66" t="s">
        <v>552</v>
      </c>
      <c r="B257" s="63" t="s">
        <v>200</v>
      </c>
      <c r="C257" s="26" t="s">
        <v>553</v>
      </c>
      <c r="D257" s="27">
        <v>647000</v>
      </c>
      <c r="E257" s="64">
        <v>282434.67</v>
      </c>
      <c r="F257" s="65">
        <f t="shared" si="3"/>
        <v>364565.33</v>
      </c>
    </row>
    <row r="258" spans="1:6" ht="22.5">
      <c r="A258" s="24" t="s">
        <v>238</v>
      </c>
      <c r="B258" s="63" t="s">
        <v>200</v>
      </c>
      <c r="C258" s="26" t="s">
        <v>554</v>
      </c>
      <c r="D258" s="27">
        <v>647000</v>
      </c>
      <c r="E258" s="64">
        <v>282434.67</v>
      </c>
      <c r="F258" s="65">
        <f t="shared" si="3"/>
        <v>364565.33</v>
      </c>
    </row>
    <row r="259" spans="1:6" ht="22.5">
      <c r="A259" s="24" t="s">
        <v>240</v>
      </c>
      <c r="B259" s="63" t="s">
        <v>200</v>
      </c>
      <c r="C259" s="26" t="s">
        <v>555</v>
      </c>
      <c r="D259" s="27">
        <v>647000</v>
      </c>
      <c r="E259" s="64">
        <v>282434.67</v>
      </c>
      <c r="F259" s="65">
        <f t="shared" si="3"/>
        <v>364565.33</v>
      </c>
    </row>
    <row r="260" spans="1:6">
      <c r="A260" s="24" t="s">
        <v>242</v>
      </c>
      <c r="B260" s="63" t="s">
        <v>200</v>
      </c>
      <c r="C260" s="26" t="s">
        <v>556</v>
      </c>
      <c r="D260" s="27">
        <v>647000</v>
      </c>
      <c r="E260" s="64">
        <v>282434.67</v>
      </c>
      <c r="F260" s="65">
        <f t="shared" si="3"/>
        <v>364565.33</v>
      </c>
    </row>
    <row r="261" spans="1:6">
      <c r="A261" s="51" t="s">
        <v>557</v>
      </c>
      <c r="B261" s="52" t="s">
        <v>200</v>
      </c>
      <c r="C261" s="53" t="s">
        <v>558</v>
      </c>
      <c r="D261" s="54">
        <v>16135000</v>
      </c>
      <c r="E261" s="55">
        <v>5116940.2300000004</v>
      </c>
      <c r="F261" s="56">
        <f t="shared" si="3"/>
        <v>11018059.77</v>
      </c>
    </row>
    <row r="262" spans="1:6" ht="33.75">
      <c r="A262" s="24" t="s">
        <v>559</v>
      </c>
      <c r="B262" s="63" t="s">
        <v>200</v>
      </c>
      <c r="C262" s="26" t="s">
        <v>560</v>
      </c>
      <c r="D262" s="27">
        <v>16135000</v>
      </c>
      <c r="E262" s="64">
        <v>5116940.2300000004</v>
      </c>
      <c r="F262" s="65">
        <f t="shared" si="3"/>
        <v>11018059.77</v>
      </c>
    </row>
    <row r="263" spans="1:6" ht="22.5">
      <c r="A263" s="24" t="s">
        <v>561</v>
      </c>
      <c r="B263" s="63" t="s">
        <v>200</v>
      </c>
      <c r="C263" s="26" t="s">
        <v>562</v>
      </c>
      <c r="D263" s="27">
        <v>16135000</v>
      </c>
      <c r="E263" s="64">
        <v>5116940.2300000004</v>
      </c>
      <c r="F263" s="65">
        <f t="shared" si="3"/>
        <v>11018059.77</v>
      </c>
    </row>
    <row r="264" spans="1:6" ht="67.5">
      <c r="A264" s="24" t="s">
        <v>563</v>
      </c>
      <c r="B264" s="63" t="s">
        <v>200</v>
      </c>
      <c r="C264" s="26" t="s">
        <v>564</v>
      </c>
      <c r="D264" s="27">
        <v>4949400</v>
      </c>
      <c r="E264" s="64">
        <v>3399255.03</v>
      </c>
      <c r="F264" s="65">
        <f t="shared" si="3"/>
        <v>1550144.9700000002</v>
      </c>
    </row>
    <row r="265" spans="1:6" ht="22.5">
      <c r="A265" s="24" t="s">
        <v>238</v>
      </c>
      <c r="B265" s="63" t="s">
        <v>200</v>
      </c>
      <c r="C265" s="26" t="s">
        <v>565</v>
      </c>
      <c r="D265" s="27">
        <v>4949400</v>
      </c>
      <c r="E265" s="64">
        <v>3399255.03</v>
      </c>
      <c r="F265" s="65">
        <f t="shared" si="3"/>
        <v>1550144.9700000002</v>
      </c>
    </row>
    <row r="266" spans="1:6" ht="22.5">
      <c r="A266" s="24" t="s">
        <v>240</v>
      </c>
      <c r="B266" s="63" t="s">
        <v>200</v>
      </c>
      <c r="C266" s="26" t="s">
        <v>566</v>
      </c>
      <c r="D266" s="27">
        <v>4949400</v>
      </c>
      <c r="E266" s="64">
        <v>3399255.03</v>
      </c>
      <c r="F266" s="65">
        <f t="shared" si="3"/>
        <v>1550144.9700000002</v>
      </c>
    </row>
    <row r="267" spans="1:6">
      <c r="A267" s="24" t="s">
        <v>242</v>
      </c>
      <c r="B267" s="63" t="s">
        <v>200</v>
      </c>
      <c r="C267" s="26" t="s">
        <v>567</v>
      </c>
      <c r="D267" s="27">
        <v>4949400</v>
      </c>
      <c r="E267" s="64">
        <v>3399255.03</v>
      </c>
      <c r="F267" s="65">
        <f t="shared" si="3"/>
        <v>1550144.9700000002</v>
      </c>
    </row>
    <row r="268" spans="1:6" ht="67.5">
      <c r="A268" s="66" t="s">
        <v>568</v>
      </c>
      <c r="B268" s="63" t="s">
        <v>200</v>
      </c>
      <c r="C268" s="26" t="s">
        <v>569</v>
      </c>
      <c r="D268" s="27">
        <v>2373200</v>
      </c>
      <c r="E268" s="64">
        <v>1069990.99</v>
      </c>
      <c r="F268" s="65">
        <f t="shared" si="3"/>
        <v>1303209.01</v>
      </c>
    </row>
    <row r="269" spans="1:6" ht="22.5">
      <c r="A269" s="24" t="s">
        <v>238</v>
      </c>
      <c r="B269" s="63" t="s">
        <v>200</v>
      </c>
      <c r="C269" s="26" t="s">
        <v>570</v>
      </c>
      <c r="D269" s="27">
        <v>2373200</v>
      </c>
      <c r="E269" s="64">
        <v>1069990.99</v>
      </c>
      <c r="F269" s="65">
        <f t="shared" si="3"/>
        <v>1303209.01</v>
      </c>
    </row>
    <row r="270" spans="1:6" ht="22.5">
      <c r="A270" s="24" t="s">
        <v>240</v>
      </c>
      <c r="B270" s="63" t="s">
        <v>200</v>
      </c>
      <c r="C270" s="26" t="s">
        <v>571</v>
      </c>
      <c r="D270" s="27">
        <v>2373200</v>
      </c>
      <c r="E270" s="64">
        <v>1069990.99</v>
      </c>
      <c r="F270" s="65">
        <f t="shared" si="3"/>
        <v>1303209.01</v>
      </c>
    </row>
    <row r="271" spans="1:6">
      <c r="A271" s="24" t="s">
        <v>242</v>
      </c>
      <c r="B271" s="63" t="s">
        <v>200</v>
      </c>
      <c r="C271" s="26" t="s">
        <v>572</v>
      </c>
      <c r="D271" s="27">
        <v>2373200</v>
      </c>
      <c r="E271" s="64">
        <v>1069990.99</v>
      </c>
      <c r="F271" s="65">
        <f t="shared" ref="F271:F334" si="4">IF(OR(D271="-",IF(E271="-",0,E271)&gt;=IF(D271="-",0,D271)),"-",IF(D271="-",0,D271)-IF(E271="-",0,E271))</f>
        <v>1303209.01</v>
      </c>
    </row>
    <row r="272" spans="1:6" ht="78.75">
      <c r="A272" s="66" t="s">
        <v>573</v>
      </c>
      <c r="B272" s="63" t="s">
        <v>200</v>
      </c>
      <c r="C272" s="26" t="s">
        <v>574</v>
      </c>
      <c r="D272" s="27">
        <v>100000</v>
      </c>
      <c r="E272" s="64" t="s">
        <v>44</v>
      </c>
      <c r="F272" s="65">
        <f t="shared" si="4"/>
        <v>100000</v>
      </c>
    </row>
    <row r="273" spans="1:6" ht="22.5">
      <c r="A273" s="24" t="s">
        <v>238</v>
      </c>
      <c r="B273" s="63" t="s">
        <v>200</v>
      </c>
      <c r="C273" s="26" t="s">
        <v>575</v>
      </c>
      <c r="D273" s="27">
        <v>100000</v>
      </c>
      <c r="E273" s="64" t="s">
        <v>44</v>
      </c>
      <c r="F273" s="65">
        <f t="shared" si="4"/>
        <v>100000</v>
      </c>
    </row>
    <row r="274" spans="1:6" ht="22.5">
      <c r="A274" s="24" t="s">
        <v>240</v>
      </c>
      <c r="B274" s="63" t="s">
        <v>200</v>
      </c>
      <c r="C274" s="26" t="s">
        <v>576</v>
      </c>
      <c r="D274" s="27">
        <v>100000</v>
      </c>
      <c r="E274" s="64" t="s">
        <v>44</v>
      </c>
      <c r="F274" s="65">
        <f t="shared" si="4"/>
        <v>100000</v>
      </c>
    </row>
    <row r="275" spans="1:6">
      <c r="A275" s="24" t="s">
        <v>242</v>
      </c>
      <c r="B275" s="63" t="s">
        <v>200</v>
      </c>
      <c r="C275" s="26" t="s">
        <v>577</v>
      </c>
      <c r="D275" s="27">
        <v>100000</v>
      </c>
      <c r="E275" s="64" t="s">
        <v>44</v>
      </c>
      <c r="F275" s="65">
        <f t="shared" si="4"/>
        <v>100000</v>
      </c>
    </row>
    <row r="276" spans="1:6" ht="78.75">
      <c r="A276" s="66" t="s">
        <v>578</v>
      </c>
      <c r="B276" s="63" t="s">
        <v>200</v>
      </c>
      <c r="C276" s="26" t="s">
        <v>579</v>
      </c>
      <c r="D276" s="27">
        <v>90000</v>
      </c>
      <c r="E276" s="64">
        <v>74000</v>
      </c>
      <c r="F276" s="65">
        <f t="shared" si="4"/>
        <v>16000</v>
      </c>
    </row>
    <row r="277" spans="1:6" ht="22.5">
      <c r="A277" s="24" t="s">
        <v>238</v>
      </c>
      <c r="B277" s="63" t="s">
        <v>200</v>
      </c>
      <c r="C277" s="26" t="s">
        <v>580</v>
      </c>
      <c r="D277" s="27">
        <v>90000</v>
      </c>
      <c r="E277" s="64">
        <v>74000</v>
      </c>
      <c r="F277" s="65">
        <f t="shared" si="4"/>
        <v>16000</v>
      </c>
    </row>
    <row r="278" spans="1:6" ht="22.5">
      <c r="A278" s="24" t="s">
        <v>240</v>
      </c>
      <c r="B278" s="63" t="s">
        <v>200</v>
      </c>
      <c r="C278" s="26" t="s">
        <v>581</v>
      </c>
      <c r="D278" s="27">
        <v>90000</v>
      </c>
      <c r="E278" s="64">
        <v>74000</v>
      </c>
      <c r="F278" s="65">
        <f t="shared" si="4"/>
        <v>16000</v>
      </c>
    </row>
    <row r="279" spans="1:6">
      <c r="A279" s="24" t="s">
        <v>242</v>
      </c>
      <c r="B279" s="63" t="s">
        <v>200</v>
      </c>
      <c r="C279" s="26" t="s">
        <v>582</v>
      </c>
      <c r="D279" s="27">
        <v>90000</v>
      </c>
      <c r="E279" s="64">
        <v>74000</v>
      </c>
      <c r="F279" s="65">
        <f t="shared" si="4"/>
        <v>16000</v>
      </c>
    </row>
    <row r="280" spans="1:6" ht="90">
      <c r="A280" s="66" t="s">
        <v>583</v>
      </c>
      <c r="B280" s="63" t="s">
        <v>200</v>
      </c>
      <c r="C280" s="26" t="s">
        <v>584</v>
      </c>
      <c r="D280" s="27">
        <v>30100</v>
      </c>
      <c r="E280" s="64">
        <v>11609.17</v>
      </c>
      <c r="F280" s="65">
        <f t="shared" si="4"/>
        <v>18490.830000000002</v>
      </c>
    </row>
    <row r="281" spans="1:6" ht="22.5">
      <c r="A281" s="24" t="s">
        <v>238</v>
      </c>
      <c r="B281" s="63" t="s">
        <v>200</v>
      </c>
      <c r="C281" s="26" t="s">
        <v>585</v>
      </c>
      <c r="D281" s="27">
        <v>30100</v>
      </c>
      <c r="E281" s="64">
        <v>11609.17</v>
      </c>
      <c r="F281" s="65">
        <f t="shared" si="4"/>
        <v>18490.830000000002</v>
      </c>
    </row>
    <row r="282" spans="1:6" ht="22.5">
      <c r="A282" s="24" t="s">
        <v>240</v>
      </c>
      <c r="B282" s="63" t="s">
        <v>200</v>
      </c>
      <c r="C282" s="26" t="s">
        <v>586</v>
      </c>
      <c r="D282" s="27">
        <v>30100</v>
      </c>
      <c r="E282" s="64">
        <v>11609.17</v>
      </c>
      <c r="F282" s="65">
        <f t="shared" si="4"/>
        <v>18490.830000000002</v>
      </c>
    </row>
    <row r="283" spans="1:6">
      <c r="A283" s="24" t="s">
        <v>242</v>
      </c>
      <c r="B283" s="63" t="s">
        <v>200</v>
      </c>
      <c r="C283" s="26" t="s">
        <v>587</v>
      </c>
      <c r="D283" s="27">
        <v>30100</v>
      </c>
      <c r="E283" s="64">
        <v>11609.17</v>
      </c>
      <c r="F283" s="65">
        <f t="shared" si="4"/>
        <v>18490.830000000002</v>
      </c>
    </row>
    <row r="284" spans="1:6" ht="78.75">
      <c r="A284" s="66" t="s">
        <v>588</v>
      </c>
      <c r="B284" s="63" t="s">
        <v>200</v>
      </c>
      <c r="C284" s="26" t="s">
        <v>589</v>
      </c>
      <c r="D284" s="27">
        <v>21000</v>
      </c>
      <c r="E284" s="64" t="s">
        <v>44</v>
      </c>
      <c r="F284" s="65">
        <f t="shared" si="4"/>
        <v>21000</v>
      </c>
    </row>
    <row r="285" spans="1:6" ht="22.5">
      <c r="A285" s="24" t="s">
        <v>238</v>
      </c>
      <c r="B285" s="63" t="s">
        <v>200</v>
      </c>
      <c r="C285" s="26" t="s">
        <v>590</v>
      </c>
      <c r="D285" s="27">
        <v>21000</v>
      </c>
      <c r="E285" s="64" t="s">
        <v>44</v>
      </c>
      <c r="F285" s="65">
        <f t="shared" si="4"/>
        <v>21000</v>
      </c>
    </row>
    <row r="286" spans="1:6" ht="22.5">
      <c r="A286" s="24" t="s">
        <v>240</v>
      </c>
      <c r="B286" s="63" t="s">
        <v>200</v>
      </c>
      <c r="C286" s="26" t="s">
        <v>591</v>
      </c>
      <c r="D286" s="27">
        <v>21000</v>
      </c>
      <c r="E286" s="64" t="s">
        <v>44</v>
      </c>
      <c r="F286" s="65">
        <f t="shared" si="4"/>
        <v>21000</v>
      </c>
    </row>
    <row r="287" spans="1:6">
      <c r="A287" s="24" t="s">
        <v>242</v>
      </c>
      <c r="B287" s="63" t="s">
        <v>200</v>
      </c>
      <c r="C287" s="26" t="s">
        <v>592</v>
      </c>
      <c r="D287" s="27">
        <v>21000</v>
      </c>
      <c r="E287" s="64" t="s">
        <v>44</v>
      </c>
      <c r="F287" s="65">
        <f t="shared" si="4"/>
        <v>21000</v>
      </c>
    </row>
    <row r="288" spans="1:6" ht="67.5">
      <c r="A288" s="66" t="s">
        <v>593</v>
      </c>
      <c r="B288" s="63" t="s">
        <v>200</v>
      </c>
      <c r="C288" s="26" t="s">
        <v>594</v>
      </c>
      <c r="D288" s="27">
        <v>2000000</v>
      </c>
      <c r="E288" s="64" t="s">
        <v>44</v>
      </c>
      <c r="F288" s="65">
        <f t="shared" si="4"/>
        <v>2000000</v>
      </c>
    </row>
    <row r="289" spans="1:6" ht="22.5">
      <c r="A289" s="24" t="s">
        <v>238</v>
      </c>
      <c r="B289" s="63" t="s">
        <v>200</v>
      </c>
      <c r="C289" s="26" t="s">
        <v>595</v>
      </c>
      <c r="D289" s="27">
        <v>2000000</v>
      </c>
      <c r="E289" s="64" t="s">
        <v>44</v>
      </c>
      <c r="F289" s="65">
        <f t="shared" si="4"/>
        <v>2000000</v>
      </c>
    </row>
    <row r="290" spans="1:6" ht="22.5">
      <c r="A290" s="24" t="s">
        <v>240</v>
      </c>
      <c r="B290" s="63" t="s">
        <v>200</v>
      </c>
      <c r="C290" s="26" t="s">
        <v>596</v>
      </c>
      <c r="D290" s="27">
        <v>2000000</v>
      </c>
      <c r="E290" s="64" t="s">
        <v>44</v>
      </c>
      <c r="F290" s="65">
        <f t="shared" si="4"/>
        <v>2000000</v>
      </c>
    </row>
    <row r="291" spans="1:6">
      <c r="A291" s="24" t="s">
        <v>242</v>
      </c>
      <c r="B291" s="63" t="s">
        <v>200</v>
      </c>
      <c r="C291" s="26" t="s">
        <v>597</v>
      </c>
      <c r="D291" s="27">
        <v>2000000</v>
      </c>
      <c r="E291" s="64" t="s">
        <v>44</v>
      </c>
      <c r="F291" s="65">
        <f t="shared" si="4"/>
        <v>2000000</v>
      </c>
    </row>
    <row r="292" spans="1:6" ht="67.5">
      <c r="A292" s="66" t="s">
        <v>598</v>
      </c>
      <c r="B292" s="63" t="s">
        <v>200</v>
      </c>
      <c r="C292" s="26" t="s">
        <v>599</v>
      </c>
      <c r="D292" s="27">
        <v>5749300</v>
      </c>
      <c r="E292" s="64">
        <v>262285.03999999998</v>
      </c>
      <c r="F292" s="65">
        <f t="shared" si="4"/>
        <v>5487014.96</v>
      </c>
    </row>
    <row r="293" spans="1:6" ht="22.5">
      <c r="A293" s="24" t="s">
        <v>238</v>
      </c>
      <c r="B293" s="63" t="s">
        <v>200</v>
      </c>
      <c r="C293" s="26" t="s">
        <v>600</v>
      </c>
      <c r="D293" s="27">
        <v>5749300</v>
      </c>
      <c r="E293" s="64">
        <v>262285.03999999998</v>
      </c>
      <c r="F293" s="65">
        <f t="shared" si="4"/>
        <v>5487014.96</v>
      </c>
    </row>
    <row r="294" spans="1:6" ht="22.5">
      <c r="A294" s="24" t="s">
        <v>240</v>
      </c>
      <c r="B294" s="63" t="s">
        <v>200</v>
      </c>
      <c r="C294" s="26" t="s">
        <v>601</v>
      </c>
      <c r="D294" s="27">
        <v>5749300</v>
      </c>
      <c r="E294" s="64">
        <v>262285.03999999998</v>
      </c>
      <c r="F294" s="65">
        <f t="shared" si="4"/>
        <v>5487014.96</v>
      </c>
    </row>
    <row r="295" spans="1:6">
      <c r="A295" s="24" t="s">
        <v>242</v>
      </c>
      <c r="B295" s="63" t="s">
        <v>200</v>
      </c>
      <c r="C295" s="26" t="s">
        <v>602</v>
      </c>
      <c r="D295" s="27">
        <v>5749300</v>
      </c>
      <c r="E295" s="64">
        <v>262285.03999999998</v>
      </c>
      <c r="F295" s="65">
        <f t="shared" si="4"/>
        <v>5487014.96</v>
      </c>
    </row>
    <row r="296" spans="1:6" ht="67.5">
      <c r="A296" s="66" t="s">
        <v>603</v>
      </c>
      <c r="B296" s="63" t="s">
        <v>200</v>
      </c>
      <c r="C296" s="26" t="s">
        <v>604</v>
      </c>
      <c r="D296" s="27">
        <v>600000</v>
      </c>
      <c r="E296" s="64">
        <v>299800</v>
      </c>
      <c r="F296" s="65">
        <f t="shared" si="4"/>
        <v>300200</v>
      </c>
    </row>
    <row r="297" spans="1:6" ht="22.5">
      <c r="A297" s="24" t="s">
        <v>238</v>
      </c>
      <c r="B297" s="63" t="s">
        <v>200</v>
      </c>
      <c r="C297" s="26" t="s">
        <v>605</v>
      </c>
      <c r="D297" s="27">
        <v>600000</v>
      </c>
      <c r="E297" s="64">
        <v>299800</v>
      </c>
      <c r="F297" s="65">
        <f t="shared" si="4"/>
        <v>300200</v>
      </c>
    </row>
    <row r="298" spans="1:6" ht="22.5">
      <c r="A298" s="24" t="s">
        <v>240</v>
      </c>
      <c r="B298" s="63" t="s">
        <v>200</v>
      </c>
      <c r="C298" s="26" t="s">
        <v>606</v>
      </c>
      <c r="D298" s="27">
        <v>600000</v>
      </c>
      <c r="E298" s="64">
        <v>299800</v>
      </c>
      <c r="F298" s="65">
        <f t="shared" si="4"/>
        <v>300200</v>
      </c>
    </row>
    <row r="299" spans="1:6">
      <c r="A299" s="24" t="s">
        <v>242</v>
      </c>
      <c r="B299" s="63" t="s">
        <v>200</v>
      </c>
      <c r="C299" s="26" t="s">
        <v>607</v>
      </c>
      <c r="D299" s="27">
        <v>600000</v>
      </c>
      <c r="E299" s="64">
        <v>299800</v>
      </c>
      <c r="F299" s="65">
        <f t="shared" si="4"/>
        <v>300200</v>
      </c>
    </row>
    <row r="300" spans="1:6" ht="78.75">
      <c r="A300" s="66" t="s">
        <v>608</v>
      </c>
      <c r="B300" s="63" t="s">
        <v>200</v>
      </c>
      <c r="C300" s="26" t="s">
        <v>609</v>
      </c>
      <c r="D300" s="27">
        <v>222000</v>
      </c>
      <c r="E300" s="64" t="s">
        <v>44</v>
      </c>
      <c r="F300" s="65">
        <f t="shared" si="4"/>
        <v>222000</v>
      </c>
    </row>
    <row r="301" spans="1:6" ht="22.5">
      <c r="A301" s="24" t="s">
        <v>238</v>
      </c>
      <c r="B301" s="63" t="s">
        <v>200</v>
      </c>
      <c r="C301" s="26" t="s">
        <v>610</v>
      </c>
      <c r="D301" s="27">
        <v>222000</v>
      </c>
      <c r="E301" s="64" t="s">
        <v>44</v>
      </c>
      <c r="F301" s="65">
        <f t="shared" si="4"/>
        <v>222000</v>
      </c>
    </row>
    <row r="302" spans="1:6" ht="22.5">
      <c r="A302" s="24" t="s">
        <v>240</v>
      </c>
      <c r="B302" s="63" t="s">
        <v>200</v>
      </c>
      <c r="C302" s="26" t="s">
        <v>611</v>
      </c>
      <c r="D302" s="27">
        <v>222000</v>
      </c>
      <c r="E302" s="64" t="s">
        <v>44</v>
      </c>
      <c r="F302" s="65">
        <f t="shared" si="4"/>
        <v>222000</v>
      </c>
    </row>
    <row r="303" spans="1:6">
      <c r="A303" s="24" t="s">
        <v>242</v>
      </c>
      <c r="B303" s="63" t="s">
        <v>200</v>
      </c>
      <c r="C303" s="26" t="s">
        <v>612</v>
      </c>
      <c r="D303" s="27">
        <v>222000</v>
      </c>
      <c r="E303" s="64" t="s">
        <v>44</v>
      </c>
      <c r="F303" s="65">
        <f t="shared" si="4"/>
        <v>222000</v>
      </c>
    </row>
    <row r="304" spans="1:6" ht="22.5">
      <c r="A304" s="51" t="s">
        <v>613</v>
      </c>
      <c r="B304" s="52" t="s">
        <v>200</v>
      </c>
      <c r="C304" s="53" t="s">
        <v>614</v>
      </c>
      <c r="D304" s="54">
        <v>41482827</v>
      </c>
      <c r="E304" s="55">
        <v>20741158.899999999</v>
      </c>
      <c r="F304" s="56">
        <f t="shared" si="4"/>
        <v>20741668.100000001</v>
      </c>
    </row>
    <row r="305" spans="1:6" ht="45">
      <c r="A305" s="24" t="s">
        <v>499</v>
      </c>
      <c r="B305" s="63" t="s">
        <v>200</v>
      </c>
      <c r="C305" s="26" t="s">
        <v>615</v>
      </c>
      <c r="D305" s="27">
        <v>1438600</v>
      </c>
      <c r="E305" s="64">
        <v>1438600</v>
      </c>
      <c r="F305" s="65" t="str">
        <f t="shared" si="4"/>
        <v>-</v>
      </c>
    </row>
    <row r="306" spans="1:6" ht="33.75">
      <c r="A306" s="24" t="s">
        <v>501</v>
      </c>
      <c r="B306" s="63" t="s">
        <v>200</v>
      </c>
      <c r="C306" s="26" t="s">
        <v>616</v>
      </c>
      <c r="D306" s="27">
        <v>1438600</v>
      </c>
      <c r="E306" s="64">
        <v>1438600</v>
      </c>
      <c r="F306" s="65" t="str">
        <f t="shared" si="4"/>
        <v>-</v>
      </c>
    </row>
    <row r="307" spans="1:6" ht="135">
      <c r="A307" s="66" t="s">
        <v>617</v>
      </c>
      <c r="B307" s="63" t="s">
        <v>200</v>
      </c>
      <c r="C307" s="26" t="s">
        <v>618</v>
      </c>
      <c r="D307" s="27">
        <v>1438600</v>
      </c>
      <c r="E307" s="64">
        <v>1438600</v>
      </c>
      <c r="F307" s="65" t="str">
        <f t="shared" si="4"/>
        <v>-</v>
      </c>
    </row>
    <row r="308" spans="1:6">
      <c r="A308" s="24" t="s">
        <v>265</v>
      </c>
      <c r="B308" s="63" t="s">
        <v>200</v>
      </c>
      <c r="C308" s="26" t="s">
        <v>619</v>
      </c>
      <c r="D308" s="27">
        <v>1438600</v>
      </c>
      <c r="E308" s="64">
        <v>1438600</v>
      </c>
      <c r="F308" s="65" t="str">
        <f t="shared" si="4"/>
        <v>-</v>
      </c>
    </row>
    <row r="309" spans="1:6" ht="45">
      <c r="A309" s="24" t="s">
        <v>528</v>
      </c>
      <c r="B309" s="63" t="s">
        <v>200</v>
      </c>
      <c r="C309" s="26" t="s">
        <v>620</v>
      </c>
      <c r="D309" s="27">
        <v>1438600</v>
      </c>
      <c r="E309" s="64">
        <v>1438600</v>
      </c>
      <c r="F309" s="65" t="str">
        <f t="shared" si="4"/>
        <v>-</v>
      </c>
    </row>
    <row r="310" spans="1:6" ht="78.75">
      <c r="A310" s="66" t="s">
        <v>621</v>
      </c>
      <c r="B310" s="63" t="s">
        <v>200</v>
      </c>
      <c r="C310" s="26" t="s">
        <v>622</v>
      </c>
      <c r="D310" s="27">
        <v>1438600</v>
      </c>
      <c r="E310" s="64">
        <v>1438600</v>
      </c>
      <c r="F310" s="65" t="str">
        <f t="shared" si="4"/>
        <v>-</v>
      </c>
    </row>
    <row r="311" spans="1:6" ht="33.75">
      <c r="A311" s="24" t="s">
        <v>559</v>
      </c>
      <c r="B311" s="63" t="s">
        <v>200</v>
      </c>
      <c r="C311" s="26" t="s">
        <v>623</v>
      </c>
      <c r="D311" s="27">
        <v>10236227</v>
      </c>
      <c r="E311" s="64">
        <v>6757103.9000000004</v>
      </c>
      <c r="F311" s="65">
        <f t="shared" si="4"/>
        <v>3479123.0999999996</v>
      </c>
    </row>
    <row r="312" spans="1:6" ht="22.5">
      <c r="A312" s="24" t="s">
        <v>561</v>
      </c>
      <c r="B312" s="63" t="s">
        <v>200</v>
      </c>
      <c r="C312" s="26" t="s">
        <v>624</v>
      </c>
      <c r="D312" s="27">
        <v>10236227</v>
      </c>
      <c r="E312" s="64">
        <v>6757103.9000000004</v>
      </c>
      <c r="F312" s="65">
        <f t="shared" si="4"/>
        <v>3479123.0999999996</v>
      </c>
    </row>
    <row r="313" spans="1:6" ht="90">
      <c r="A313" s="66" t="s">
        <v>625</v>
      </c>
      <c r="B313" s="63" t="s">
        <v>200</v>
      </c>
      <c r="C313" s="26" t="s">
        <v>626</v>
      </c>
      <c r="D313" s="27">
        <v>9101527</v>
      </c>
      <c r="E313" s="64">
        <v>5622403.9000000004</v>
      </c>
      <c r="F313" s="65">
        <f t="shared" si="4"/>
        <v>3479123.0999999996</v>
      </c>
    </row>
    <row r="314" spans="1:6" ht="56.25">
      <c r="A314" s="24" t="s">
        <v>213</v>
      </c>
      <c r="B314" s="63" t="s">
        <v>200</v>
      </c>
      <c r="C314" s="26" t="s">
        <v>627</v>
      </c>
      <c r="D314" s="27">
        <v>4776600</v>
      </c>
      <c r="E314" s="64">
        <v>2634420.04</v>
      </c>
      <c r="F314" s="65">
        <f t="shared" si="4"/>
        <v>2142179.96</v>
      </c>
    </row>
    <row r="315" spans="1:6">
      <c r="A315" s="24" t="s">
        <v>628</v>
      </c>
      <c r="B315" s="63" t="s">
        <v>200</v>
      </c>
      <c r="C315" s="26" t="s">
        <v>629</v>
      </c>
      <c r="D315" s="27">
        <v>4776600</v>
      </c>
      <c r="E315" s="64">
        <v>2634420.04</v>
      </c>
      <c r="F315" s="65">
        <f t="shared" si="4"/>
        <v>2142179.96</v>
      </c>
    </row>
    <row r="316" spans="1:6">
      <c r="A316" s="24" t="s">
        <v>630</v>
      </c>
      <c r="B316" s="63" t="s">
        <v>200</v>
      </c>
      <c r="C316" s="26" t="s">
        <v>631</v>
      </c>
      <c r="D316" s="27">
        <v>3668300</v>
      </c>
      <c r="E316" s="64">
        <v>2045972.07</v>
      </c>
      <c r="F316" s="65">
        <f t="shared" si="4"/>
        <v>1622327.93</v>
      </c>
    </row>
    <row r="317" spans="1:6" ht="33.75">
      <c r="A317" s="24" t="s">
        <v>632</v>
      </c>
      <c r="B317" s="63" t="s">
        <v>200</v>
      </c>
      <c r="C317" s="26" t="s">
        <v>633</v>
      </c>
      <c r="D317" s="27">
        <v>1108300</v>
      </c>
      <c r="E317" s="64">
        <v>588447.97</v>
      </c>
      <c r="F317" s="65">
        <f t="shared" si="4"/>
        <v>519852.03</v>
      </c>
    </row>
    <row r="318" spans="1:6" ht="22.5">
      <c r="A318" s="24" t="s">
        <v>238</v>
      </c>
      <c r="B318" s="63" t="s">
        <v>200</v>
      </c>
      <c r="C318" s="26" t="s">
        <v>634</v>
      </c>
      <c r="D318" s="27">
        <v>4180405</v>
      </c>
      <c r="E318" s="64">
        <v>2940102.86</v>
      </c>
      <c r="F318" s="65">
        <f t="shared" si="4"/>
        <v>1240302.1400000001</v>
      </c>
    </row>
    <row r="319" spans="1:6" ht="22.5">
      <c r="A319" s="24" t="s">
        <v>240</v>
      </c>
      <c r="B319" s="63" t="s">
        <v>200</v>
      </c>
      <c r="C319" s="26" t="s">
        <v>635</v>
      </c>
      <c r="D319" s="27">
        <v>4180405</v>
      </c>
      <c r="E319" s="64">
        <v>2940102.86</v>
      </c>
      <c r="F319" s="65">
        <f t="shared" si="4"/>
        <v>1240302.1400000001</v>
      </c>
    </row>
    <row r="320" spans="1:6">
      <c r="A320" s="24" t="s">
        <v>242</v>
      </c>
      <c r="B320" s="63" t="s">
        <v>200</v>
      </c>
      <c r="C320" s="26" t="s">
        <v>636</v>
      </c>
      <c r="D320" s="27">
        <v>4180405</v>
      </c>
      <c r="E320" s="64">
        <v>2940102.86</v>
      </c>
      <c r="F320" s="65">
        <f t="shared" si="4"/>
        <v>1240302.1400000001</v>
      </c>
    </row>
    <row r="321" spans="1:6">
      <c r="A321" s="24" t="s">
        <v>265</v>
      </c>
      <c r="B321" s="63" t="s">
        <v>200</v>
      </c>
      <c r="C321" s="26" t="s">
        <v>637</v>
      </c>
      <c r="D321" s="27">
        <v>144522</v>
      </c>
      <c r="E321" s="64">
        <v>47881</v>
      </c>
      <c r="F321" s="65">
        <f t="shared" si="4"/>
        <v>96641</v>
      </c>
    </row>
    <row r="322" spans="1:6">
      <c r="A322" s="24" t="s">
        <v>306</v>
      </c>
      <c r="B322" s="63" t="s">
        <v>200</v>
      </c>
      <c r="C322" s="26" t="s">
        <v>638</v>
      </c>
      <c r="D322" s="27">
        <v>144522</v>
      </c>
      <c r="E322" s="64">
        <v>47881</v>
      </c>
      <c r="F322" s="65">
        <f t="shared" si="4"/>
        <v>96641</v>
      </c>
    </row>
    <row r="323" spans="1:6" ht="22.5">
      <c r="A323" s="24" t="s">
        <v>318</v>
      </c>
      <c r="B323" s="63" t="s">
        <v>200</v>
      </c>
      <c r="C323" s="26" t="s">
        <v>639</v>
      </c>
      <c r="D323" s="27">
        <v>120138</v>
      </c>
      <c r="E323" s="64">
        <v>39323</v>
      </c>
      <c r="F323" s="65">
        <f t="shared" si="4"/>
        <v>80815</v>
      </c>
    </row>
    <row r="324" spans="1:6">
      <c r="A324" s="24" t="s">
        <v>320</v>
      </c>
      <c r="B324" s="63" t="s">
        <v>200</v>
      </c>
      <c r="C324" s="26" t="s">
        <v>640</v>
      </c>
      <c r="D324" s="27">
        <v>24384</v>
      </c>
      <c r="E324" s="64">
        <v>8558</v>
      </c>
      <c r="F324" s="65">
        <f t="shared" si="4"/>
        <v>15826</v>
      </c>
    </row>
    <row r="325" spans="1:6" ht="123.75">
      <c r="A325" s="66" t="s">
        <v>641</v>
      </c>
      <c r="B325" s="63" t="s">
        <v>200</v>
      </c>
      <c r="C325" s="26" t="s">
        <v>642</v>
      </c>
      <c r="D325" s="27">
        <v>1134700</v>
      </c>
      <c r="E325" s="64">
        <v>1134700</v>
      </c>
      <c r="F325" s="65" t="str">
        <f t="shared" si="4"/>
        <v>-</v>
      </c>
    </row>
    <row r="326" spans="1:6">
      <c r="A326" s="24" t="s">
        <v>265</v>
      </c>
      <c r="B326" s="63" t="s">
        <v>200</v>
      </c>
      <c r="C326" s="26" t="s">
        <v>643</v>
      </c>
      <c r="D326" s="27">
        <v>1134700</v>
      </c>
      <c r="E326" s="64">
        <v>1134700</v>
      </c>
      <c r="F326" s="65" t="str">
        <f t="shared" si="4"/>
        <v>-</v>
      </c>
    </row>
    <row r="327" spans="1:6" ht="45">
      <c r="A327" s="24" t="s">
        <v>528</v>
      </c>
      <c r="B327" s="63" t="s">
        <v>200</v>
      </c>
      <c r="C327" s="26" t="s">
        <v>644</v>
      </c>
      <c r="D327" s="27">
        <v>1134700</v>
      </c>
      <c r="E327" s="64">
        <v>1134700</v>
      </c>
      <c r="F327" s="65" t="str">
        <f t="shared" si="4"/>
        <v>-</v>
      </c>
    </row>
    <row r="328" spans="1:6" ht="45">
      <c r="A328" s="24" t="s">
        <v>530</v>
      </c>
      <c r="B328" s="63" t="s">
        <v>200</v>
      </c>
      <c r="C328" s="26" t="s">
        <v>645</v>
      </c>
      <c r="D328" s="27">
        <v>1134700</v>
      </c>
      <c r="E328" s="64">
        <v>1134700</v>
      </c>
      <c r="F328" s="65" t="str">
        <f t="shared" si="4"/>
        <v>-</v>
      </c>
    </row>
    <row r="329" spans="1:6" ht="33.75">
      <c r="A329" s="24" t="s">
        <v>646</v>
      </c>
      <c r="B329" s="63" t="s">
        <v>200</v>
      </c>
      <c r="C329" s="26" t="s">
        <v>647</v>
      </c>
      <c r="D329" s="27">
        <v>29808000</v>
      </c>
      <c r="E329" s="64">
        <v>12545455</v>
      </c>
      <c r="F329" s="65">
        <f t="shared" si="4"/>
        <v>17262545</v>
      </c>
    </row>
    <row r="330" spans="1:6" ht="33.75">
      <c r="A330" s="24" t="s">
        <v>648</v>
      </c>
      <c r="B330" s="63" t="s">
        <v>200</v>
      </c>
      <c r="C330" s="26" t="s">
        <v>649</v>
      </c>
      <c r="D330" s="27">
        <v>29808000</v>
      </c>
      <c r="E330" s="64">
        <v>12545455</v>
      </c>
      <c r="F330" s="65">
        <f t="shared" si="4"/>
        <v>17262545</v>
      </c>
    </row>
    <row r="331" spans="1:6" ht="101.25">
      <c r="A331" s="66" t="s">
        <v>650</v>
      </c>
      <c r="B331" s="63" t="s">
        <v>200</v>
      </c>
      <c r="C331" s="26" t="s">
        <v>651</v>
      </c>
      <c r="D331" s="27">
        <v>200000</v>
      </c>
      <c r="E331" s="64">
        <v>199000</v>
      </c>
      <c r="F331" s="65">
        <f t="shared" si="4"/>
        <v>1000</v>
      </c>
    </row>
    <row r="332" spans="1:6" ht="22.5">
      <c r="A332" s="24" t="s">
        <v>238</v>
      </c>
      <c r="B332" s="63" t="s">
        <v>200</v>
      </c>
      <c r="C332" s="26" t="s">
        <v>652</v>
      </c>
      <c r="D332" s="27">
        <v>200000</v>
      </c>
      <c r="E332" s="64">
        <v>199000</v>
      </c>
      <c r="F332" s="65">
        <f t="shared" si="4"/>
        <v>1000</v>
      </c>
    </row>
    <row r="333" spans="1:6" ht="22.5">
      <c r="A333" s="24" t="s">
        <v>240</v>
      </c>
      <c r="B333" s="63" t="s">
        <v>200</v>
      </c>
      <c r="C333" s="26" t="s">
        <v>653</v>
      </c>
      <c r="D333" s="27">
        <v>200000</v>
      </c>
      <c r="E333" s="64">
        <v>199000</v>
      </c>
      <c r="F333" s="65">
        <f t="shared" si="4"/>
        <v>1000</v>
      </c>
    </row>
    <row r="334" spans="1:6">
      <c r="A334" s="24" t="s">
        <v>242</v>
      </c>
      <c r="B334" s="63" t="s">
        <v>200</v>
      </c>
      <c r="C334" s="26" t="s">
        <v>654</v>
      </c>
      <c r="D334" s="27">
        <v>200000</v>
      </c>
      <c r="E334" s="64">
        <v>199000</v>
      </c>
      <c r="F334" s="65">
        <f t="shared" si="4"/>
        <v>1000</v>
      </c>
    </row>
    <row r="335" spans="1:6" ht="101.25">
      <c r="A335" s="66" t="s">
        <v>655</v>
      </c>
      <c r="B335" s="63" t="s">
        <v>200</v>
      </c>
      <c r="C335" s="26" t="s">
        <v>656</v>
      </c>
      <c r="D335" s="27">
        <v>55700</v>
      </c>
      <c r="E335" s="64" t="s">
        <v>44</v>
      </c>
      <c r="F335" s="65">
        <f t="shared" ref="F335:F398" si="5">IF(OR(D335="-",IF(E335="-",0,E335)&gt;=IF(D335="-",0,D335)),"-",IF(D335="-",0,D335)-IF(E335="-",0,E335))</f>
        <v>55700</v>
      </c>
    </row>
    <row r="336" spans="1:6" ht="22.5">
      <c r="A336" s="24" t="s">
        <v>238</v>
      </c>
      <c r="B336" s="63" t="s">
        <v>200</v>
      </c>
      <c r="C336" s="26" t="s">
        <v>657</v>
      </c>
      <c r="D336" s="27">
        <v>55700</v>
      </c>
      <c r="E336" s="64" t="s">
        <v>44</v>
      </c>
      <c r="F336" s="65">
        <f t="shared" si="5"/>
        <v>55700</v>
      </c>
    </row>
    <row r="337" spans="1:6" ht="22.5">
      <c r="A337" s="24" t="s">
        <v>240</v>
      </c>
      <c r="B337" s="63" t="s">
        <v>200</v>
      </c>
      <c r="C337" s="26" t="s">
        <v>658</v>
      </c>
      <c r="D337" s="27">
        <v>55700</v>
      </c>
      <c r="E337" s="64" t="s">
        <v>44</v>
      </c>
      <c r="F337" s="65">
        <f t="shared" si="5"/>
        <v>55700</v>
      </c>
    </row>
    <row r="338" spans="1:6">
      <c r="A338" s="24" t="s">
        <v>242</v>
      </c>
      <c r="B338" s="63" t="s">
        <v>200</v>
      </c>
      <c r="C338" s="26" t="s">
        <v>659</v>
      </c>
      <c r="D338" s="27">
        <v>55700</v>
      </c>
      <c r="E338" s="64" t="s">
        <v>44</v>
      </c>
      <c r="F338" s="65">
        <f t="shared" si="5"/>
        <v>55700</v>
      </c>
    </row>
    <row r="339" spans="1:6" ht="101.25">
      <c r="A339" s="66" t="s">
        <v>660</v>
      </c>
      <c r="B339" s="63" t="s">
        <v>200</v>
      </c>
      <c r="C339" s="26" t="s">
        <v>661</v>
      </c>
      <c r="D339" s="27">
        <v>200000</v>
      </c>
      <c r="E339" s="64">
        <v>99900</v>
      </c>
      <c r="F339" s="65">
        <f t="shared" si="5"/>
        <v>100100</v>
      </c>
    </row>
    <row r="340" spans="1:6" ht="22.5">
      <c r="A340" s="24" t="s">
        <v>238</v>
      </c>
      <c r="B340" s="63" t="s">
        <v>200</v>
      </c>
      <c r="C340" s="26" t="s">
        <v>662</v>
      </c>
      <c r="D340" s="27">
        <v>200000</v>
      </c>
      <c r="E340" s="64">
        <v>99900</v>
      </c>
      <c r="F340" s="65">
        <f t="shared" si="5"/>
        <v>100100</v>
      </c>
    </row>
    <row r="341" spans="1:6" ht="22.5">
      <c r="A341" s="24" t="s">
        <v>240</v>
      </c>
      <c r="B341" s="63" t="s">
        <v>200</v>
      </c>
      <c r="C341" s="26" t="s">
        <v>663</v>
      </c>
      <c r="D341" s="27">
        <v>200000</v>
      </c>
      <c r="E341" s="64">
        <v>99900</v>
      </c>
      <c r="F341" s="65">
        <f t="shared" si="5"/>
        <v>100100</v>
      </c>
    </row>
    <row r="342" spans="1:6">
      <c r="A342" s="24" t="s">
        <v>242</v>
      </c>
      <c r="B342" s="63" t="s">
        <v>200</v>
      </c>
      <c r="C342" s="26" t="s">
        <v>664</v>
      </c>
      <c r="D342" s="27">
        <v>200000</v>
      </c>
      <c r="E342" s="64">
        <v>99900</v>
      </c>
      <c r="F342" s="65">
        <f t="shared" si="5"/>
        <v>100100</v>
      </c>
    </row>
    <row r="343" spans="1:6" ht="90">
      <c r="A343" s="66" t="s">
        <v>665</v>
      </c>
      <c r="B343" s="63" t="s">
        <v>200</v>
      </c>
      <c r="C343" s="26" t="s">
        <v>666</v>
      </c>
      <c r="D343" s="27">
        <v>29352300</v>
      </c>
      <c r="E343" s="64">
        <v>12246555</v>
      </c>
      <c r="F343" s="65">
        <f t="shared" si="5"/>
        <v>17105745</v>
      </c>
    </row>
    <row r="344" spans="1:6" ht="22.5">
      <c r="A344" s="24" t="s">
        <v>238</v>
      </c>
      <c r="B344" s="63" t="s">
        <v>200</v>
      </c>
      <c r="C344" s="26" t="s">
        <v>667</v>
      </c>
      <c r="D344" s="27">
        <v>29352300</v>
      </c>
      <c r="E344" s="64">
        <v>12246555</v>
      </c>
      <c r="F344" s="65">
        <f t="shared" si="5"/>
        <v>17105745</v>
      </c>
    </row>
    <row r="345" spans="1:6" ht="22.5">
      <c r="A345" s="24" t="s">
        <v>240</v>
      </c>
      <c r="B345" s="63" t="s">
        <v>200</v>
      </c>
      <c r="C345" s="26" t="s">
        <v>668</v>
      </c>
      <c r="D345" s="27">
        <v>29352300</v>
      </c>
      <c r="E345" s="64">
        <v>12246555</v>
      </c>
      <c r="F345" s="65">
        <f t="shared" si="5"/>
        <v>17105745</v>
      </c>
    </row>
    <row r="346" spans="1:6">
      <c r="A346" s="24" t="s">
        <v>242</v>
      </c>
      <c r="B346" s="63" t="s">
        <v>200</v>
      </c>
      <c r="C346" s="26" t="s">
        <v>669</v>
      </c>
      <c r="D346" s="27">
        <v>29352300</v>
      </c>
      <c r="E346" s="64">
        <v>12246555</v>
      </c>
      <c r="F346" s="65">
        <f t="shared" si="5"/>
        <v>17105745</v>
      </c>
    </row>
    <row r="347" spans="1:6">
      <c r="A347" s="24" t="s">
        <v>670</v>
      </c>
      <c r="B347" s="63" t="s">
        <v>200</v>
      </c>
      <c r="C347" s="26" t="s">
        <v>671</v>
      </c>
      <c r="D347" s="27">
        <v>114800</v>
      </c>
      <c r="E347" s="64">
        <v>108300</v>
      </c>
      <c r="F347" s="65">
        <f t="shared" si="5"/>
        <v>6500</v>
      </c>
    </row>
    <row r="348" spans="1:6" ht="22.5">
      <c r="A348" s="51" t="s">
        <v>672</v>
      </c>
      <c r="B348" s="52" t="s">
        <v>200</v>
      </c>
      <c r="C348" s="53" t="s">
        <v>673</v>
      </c>
      <c r="D348" s="54">
        <v>114800</v>
      </c>
      <c r="E348" s="55">
        <v>108300</v>
      </c>
      <c r="F348" s="56">
        <f t="shared" si="5"/>
        <v>6500</v>
      </c>
    </row>
    <row r="349" spans="1:6" ht="45">
      <c r="A349" s="24" t="s">
        <v>372</v>
      </c>
      <c r="B349" s="63" t="s">
        <v>200</v>
      </c>
      <c r="C349" s="26" t="s">
        <v>674</v>
      </c>
      <c r="D349" s="27">
        <v>42800</v>
      </c>
      <c r="E349" s="64">
        <v>42800</v>
      </c>
      <c r="F349" s="65" t="str">
        <f t="shared" si="5"/>
        <v>-</v>
      </c>
    </row>
    <row r="350" spans="1:6">
      <c r="A350" s="24" t="s">
        <v>374</v>
      </c>
      <c r="B350" s="63" t="s">
        <v>200</v>
      </c>
      <c r="C350" s="26" t="s">
        <v>675</v>
      </c>
      <c r="D350" s="27">
        <v>42800</v>
      </c>
      <c r="E350" s="64">
        <v>42800</v>
      </c>
      <c r="F350" s="65" t="str">
        <f t="shared" si="5"/>
        <v>-</v>
      </c>
    </row>
    <row r="351" spans="1:6" ht="123.75">
      <c r="A351" s="66" t="s">
        <v>381</v>
      </c>
      <c r="B351" s="63" t="s">
        <v>200</v>
      </c>
      <c r="C351" s="26" t="s">
        <v>676</v>
      </c>
      <c r="D351" s="27">
        <v>42800</v>
      </c>
      <c r="E351" s="64">
        <v>42800</v>
      </c>
      <c r="F351" s="65" t="str">
        <f t="shared" si="5"/>
        <v>-</v>
      </c>
    </row>
    <row r="352" spans="1:6">
      <c r="A352" s="24" t="s">
        <v>246</v>
      </c>
      <c r="B352" s="63" t="s">
        <v>200</v>
      </c>
      <c r="C352" s="26" t="s">
        <v>677</v>
      </c>
      <c r="D352" s="27">
        <v>42800</v>
      </c>
      <c r="E352" s="64">
        <v>42800</v>
      </c>
      <c r="F352" s="65" t="str">
        <f t="shared" si="5"/>
        <v>-</v>
      </c>
    </row>
    <row r="353" spans="1:6">
      <c r="A353" s="24" t="s">
        <v>182</v>
      </c>
      <c r="B353" s="63" t="s">
        <v>200</v>
      </c>
      <c r="C353" s="26" t="s">
        <v>678</v>
      </c>
      <c r="D353" s="27">
        <v>42800</v>
      </c>
      <c r="E353" s="64">
        <v>42800</v>
      </c>
      <c r="F353" s="65" t="str">
        <f t="shared" si="5"/>
        <v>-</v>
      </c>
    </row>
    <row r="354" spans="1:6" ht="22.5">
      <c r="A354" s="24" t="s">
        <v>207</v>
      </c>
      <c r="B354" s="63" t="s">
        <v>200</v>
      </c>
      <c r="C354" s="26" t="s">
        <v>679</v>
      </c>
      <c r="D354" s="27">
        <v>72000</v>
      </c>
      <c r="E354" s="64">
        <v>65500</v>
      </c>
      <c r="F354" s="65">
        <f t="shared" si="5"/>
        <v>6500</v>
      </c>
    </row>
    <row r="355" spans="1:6" ht="56.25">
      <c r="A355" s="24" t="s">
        <v>680</v>
      </c>
      <c r="B355" s="63" t="s">
        <v>200</v>
      </c>
      <c r="C355" s="26" t="s">
        <v>681</v>
      </c>
      <c r="D355" s="27">
        <v>72000</v>
      </c>
      <c r="E355" s="64">
        <v>65500</v>
      </c>
      <c r="F355" s="65">
        <f t="shared" si="5"/>
        <v>6500</v>
      </c>
    </row>
    <row r="356" spans="1:6" ht="101.25">
      <c r="A356" s="66" t="s">
        <v>682</v>
      </c>
      <c r="B356" s="63" t="s">
        <v>200</v>
      </c>
      <c r="C356" s="26" t="s">
        <v>683</v>
      </c>
      <c r="D356" s="27">
        <v>72000</v>
      </c>
      <c r="E356" s="64">
        <v>65500</v>
      </c>
      <c r="F356" s="65">
        <f t="shared" si="5"/>
        <v>6500</v>
      </c>
    </row>
    <row r="357" spans="1:6" ht="22.5">
      <c r="A357" s="24" t="s">
        <v>238</v>
      </c>
      <c r="B357" s="63" t="s">
        <v>200</v>
      </c>
      <c r="C357" s="26" t="s">
        <v>684</v>
      </c>
      <c r="D357" s="27">
        <v>72000</v>
      </c>
      <c r="E357" s="64">
        <v>65500</v>
      </c>
      <c r="F357" s="65">
        <f t="shared" si="5"/>
        <v>6500</v>
      </c>
    </row>
    <row r="358" spans="1:6" ht="22.5">
      <c r="A358" s="24" t="s">
        <v>240</v>
      </c>
      <c r="B358" s="63" t="s">
        <v>200</v>
      </c>
      <c r="C358" s="26" t="s">
        <v>685</v>
      </c>
      <c r="D358" s="27">
        <v>72000</v>
      </c>
      <c r="E358" s="64">
        <v>65500</v>
      </c>
      <c r="F358" s="65">
        <f t="shared" si="5"/>
        <v>6500</v>
      </c>
    </row>
    <row r="359" spans="1:6">
      <c r="A359" s="24" t="s">
        <v>242</v>
      </c>
      <c r="B359" s="63" t="s">
        <v>200</v>
      </c>
      <c r="C359" s="26" t="s">
        <v>686</v>
      </c>
      <c r="D359" s="27">
        <v>72000</v>
      </c>
      <c r="E359" s="64">
        <v>65500</v>
      </c>
      <c r="F359" s="65">
        <f t="shared" si="5"/>
        <v>6500</v>
      </c>
    </row>
    <row r="360" spans="1:6">
      <c r="A360" s="24" t="s">
        <v>687</v>
      </c>
      <c r="B360" s="63" t="s">
        <v>200</v>
      </c>
      <c r="C360" s="26" t="s">
        <v>688</v>
      </c>
      <c r="D360" s="27">
        <v>11874500</v>
      </c>
      <c r="E360" s="64">
        <v>7432456</v>
      </c>
      <c r="F360" s="65">
        <f t="shared" si="5"/>
        <v>4442044</v>
      </c>
    </row>
    <row r="361" spans="1:6">
      <c r="A361" s="51" t="s">
        <v>689</v>
      </c>
      <c r="B361" s="52" t="s">
        <v>200</v>
      </c>
      <c r="C361" s="53" t="s">
        <v>690</v>
      </c>
      <c r="D361" s="54">
        <v>11874500</v>
      </c>
      <c r="E361" s="55">
        <v>7432456</v>
      </c>
      <c r="F361" s="56">
        <f t="shared" si="5"/>
        <v>4442044</v>
      </c>
    </row>
    <row r="362" spans="1:6" ht="33.75">
      <c r="A362" s="24" t="s">
        <v>271</v>
      </c>
      <c r="B362" s="63" t="s">
        <v>200</v>
      </c>
      <c r="C362" s="26" t="s">
        <v>691</v>
      </c>
      <c r="D362" s="27">
        <v>162000</v>
      </c>
      <c r="E362" s="64">
        <v>94500</v>
      </c>
      <c r="F362" s="65">
        <f t="shared" si="5"/>
        <v>67500</v>
      </c>
    </row>
    <row r="363" spans="1:6" ht="22.5">
      <c r="A363" s="24" t="s">
        <v>273</v>
      </c>
      <c r="B363" s="63" t="s">
        <v>200</v>
      </c>
      <c r="C363" s="26" t="s">
        <v>692</v>
      </c>
      <c r="D363" s="27">
        <v>162000</v>
      </c>
      <c r="E363" s="64">
        <v>94500</v>
      </c>
      <c r="F363" s="65">
        <f t="shared" si="5"/>
        <v>67500</v>
      </c>
    </row>
    <row r="364" spans="1:6" ht="90">
      <c r="A364" s="66" t="s">
        <v>693</v>
      </c>
      <c r="B364" s="63" t="s">
        <v>200</v>
      </c>
      <c r="C364" s="26" t="s">
        <v>694</v>
      </c>
      <c r="D364" s="27">
        <v>162000</v>
      </c>
      <c r="E364" s="64">
        <v>94500</v>
      </c>
      <c r="F364" s="65">
        <f t="shared" si="5"/>
        <v>67500</v>
      </c>
    </row>
    <row r="365" spans="1:6" ht="22.5">
      <c r="A365" s="24" t="s">
        <v>695</v>
      </c>
      <c r="B365" s="63" t="s">
        <v>200</v>
      </c>
      <c r="C365" s="26" t="s">
        <v>696</v>
      </c>
      <c r="D365" s="27">
        <v>162000</v>
      </c>
      <c r="E365" s="64">
        <v>94500</v>
      </c>
      <c r="F365" s="65">
        <f t="shared" si="5"/>
        <v>67500</v>
      </c>
    </row>
    <row r="366" spans="1:6">
      <c r="A366" s="24" t="s">
        <v>697</v>
      </c>
      <c r="B366" s="63" t="s">
        <v>200</v>
      </c>
      <c r="C366" s="26" t="s">
        <v>698</v>
      </c>
      <c r="D366" s="27">
        <v>162000</v>
      </c>
      <c r="E366" s="64">
        <v>94500</v>
      </c>
      <c r="F366" s="65">
        <f t="shared" si="5"/>
        <v>67500</v>
      </c>
    </row>
    <row r="367" spans="1:6">
      <c r="A367" s="24" t="s">
        <v>699</v>
      </c>
      <c r="B367" s="63" t="s">
        <v>200</v>
      </c>
      <c r="C367" s="26" t="s">
        <v>700</v>
      </c>
      <c r="D367" s="27">
        <v>162000</v>
      </c>
      <c r="E367" s="64">
        <v>94500</v>
      </c>
      <c r="F367" s="65">
        <f t="shared" si="5"/>
        <v>67500</v>
      </c>
    </row>
    <row r="368" spans="1:6" ht="33.75">
      <c r="A368" s="24" t="s">
        <v>701</v>
      </c>
      <c r="B368" s="63" t="s">
        <v>200</v>
      </c>
      <c r="C368" s="26" t="s">
        <v>702</v>
      </c>
      <c r="D368" s="27">
        <v>11712500</v>
      </c>
      <c r="E368" s="64">
        <v>7337956</v>
      </c>
      <c r="F368" s="65">
        <f t="shared" si="5"/>
        <v>4374544</v>
      </c>
    </row>
    <row r="369" spans="1:6">
      <c r="A369" s="24" t="s">
        <v>703</v>
      </c>
      <c r="B369" s="63" t="s">
        <v>200</v>
      </c>
      <c r="C369" s="26" t="s">
        <v>704</v>
      </c>
      <c r="D369" s="27">
        <v>3466300</v>
      </c>
      <c r="E369" s="64">
        <v>2380992</v>
      </c>
      <c r="F369" s="65">
        <f t="shared" si="5"/>
        <v>1085308</v>
      </c>
    </row>
    <row r="370" spans="1:6" ht="67.5">
      <c r="A370" s="66" t="s">
        <v>705</v>
      </c>
      <c r="B370" s="63" t="s">
        <v>200</v>
      </c>
      <c r="C370" s="26" t="s">
        <v>706</v>
      </c>
      <c r="D370" s="27">
        <v>2587300</v>
      </c>
      <c r="E370" s="64">
        <v>1868192</v>
      </c>
      <c r="F370" s="65">
        <f t="shared" si="5"/>
        <v>719108</v>
      </c>
    </row>
    <row r="371" spans="1:6" ht="22.5">
      <c r="A371" s="24" t="s">
        <v>695</v>
      </c>
      <c r="B371" s="63" t="s">
        <v>200</v>
      </c>
      <c r="C371" s="26" t="s">
        <v>707</v>
      </c>
      <c r="D371" s="27">
        <v>2587300</v>
      </c>
      <c r="E371" s="64">
        <v>1868192</v>
      </c>
      <c r="F371" s="65">
        <f t="shared" si="5"/>
        <v>719108</v>
      </c>
    </row>
    <row r="372" spans="1:6">
      <c r="A372" s="24" t="s">
        <v>697</v>
      </c>
      <c r="B372" s="63" t="s">
        <v>200</v>
      </c>
      <c r="C372" s="26" t="s">
        <v>708</v>
      </c>
      <c r="D372" s="27">
        <v>2587300</v>
      </c>
      <c r="E372" s="64">
        <v>1868192</v>
      </c>
      <c r="F372" s="65">
        <f t="shared" si="5"/>
        <v>719108</v>
      </c>
    </row>
    <row r="373" spans="1:6" ht="45">
      <c r="A373" s="24" t="s">
        <v>709</v>
      </c>
      <c r="B373" s="63" t="s">
        <v>200</v>
      </c>
      <c r="C373" s="26" t="s">
        <v>710</v>
      </c>
      <c r="D373" s="27">
        <v>2273700</v>
      </c>
      <c r="E373" s="64">
        <v>1663750</v>
      </c>
      <c r="F373" s="65">
        <f t="shared" si="5"/>
        <v>609950</v>
      </c>
    </row>
    <row r="374" spans="1:6">
      <c r="A374" s="24" t="s">
        <v>699</v>
      </c>
      <c r="B374" s="63" t="s">
        <v>200</v>
      </c>
      <c r="C374" s="26" t="s">
        <v>711</v>
      </c>
      <c r="D374" s="27">
        <v>313600</v>
      </c>
      <c r="E374" s="64">
        <v>204442</v>
      </c>
      <c r="F374" s="65">
        <f t="shared" si="5"/>
        <v>109158</v>
      </c>
    </row>
    <row r="375" spans="1:6" ht="67.5">
      <c r="A375" s="66" t="s">
        <v>712</v>
      </c>
      <c r="B375" s="63" t="s">
        <v>200</v>
      </c>
      <c r="C375" s="26" t="s">
        <v>713</v>
      </c>
      <c r="D375" s="27">
        <v>879000</v>
      </c>
      <c r="E375" s="64">
        <v>512800</v>
      </c>
      <c r="F375" s="65">
        <f t="shared" si="5"/>
        <v>366200</v>
      </c>
    </row>
    <row r="376" spans="1:6" ht="22.5">
      <c r="A376" s="24" t="s">
        <v>695</v>
      </c>
      <c r="B376" s="63" t="s">
        <v>200</v>
      </c>
      <c r="C376" s="26" t="s">
        <v>714</v>
      </c>
      <c r="D376" s="27">
        <v>879000</v>
      </c>
      <c r="E376" s="64">
        <v>512800</v>
      </c>
      <c r="F376" s="65">
        <f t="shared" si="5"/>
        <v>366200</v>
      </c>
    </row>
    <row r="377" spans="1:6">
      <c r="A377" s="24" t="s">
        <v>697</v>
      </c>
      <c r="B377" s="63" t="s">
        <v>200</v>
      </c>
      <c r="C377" s="26" t="s">
        <v>715</v>
      </c>
      <c r="D377" s="27">
        <v>879000</v>
      </c>
      <c r="E377" s="64">
        <v>512800</v>
      </c>
      <c r="F377" s="65">
        <f t="shared" si="5"/>
        <v>366200</v>
      </c>
    </row>
    <row r="378" spans="1:6" ht="45">
      <c r="A378" s="24" t="s">
        <v>709</v>
      </c>
      <c r="B378" s="63" t="s">
        <v>200</v>
      </c>
      <c r="C378" s="26" t="s">
        <v>716</v>
      </c>
      <c r="D378" s="27">
        <v>879000</v>
      </c>
      <c r="E378" s="64">
        <v>512800</v>
      </c>
      <c r="F378" s="65">
        <f t="shared" si="5"/>
        <v>366200</v>
      </c>
    </row>
    <row r="379" spans="1:6" ht="22.5">
      <c r="A379" s="24" t="s">
        <v>717</v>
      </c>
      <c r="B379" s="63" t="s">
        <v>200</v>
      </c>
      <c r="C379" s="26" t="s">
        <v>718</v>
      </c>
      <c r="D379" s="27">
        <v>8246200</v>
      </c>
      <c r="E379" s="64">
        <v>4956964</v>
      </c>
      <c r="F379" s="65">
        <f t="shared" si="5"/>
        <v>3289236</v>
      </c>
    </row>
    <row r="380" spans="1:6" ht="78.75">
      <c r="A380" s="66" t="s">
        <v>719</v>
      </c>
      <c r="B380" s="63" t="s">
        <v>200</v>
      </c>
      <c r="C380" s="26" t="s">
        <v>720</v>
      </c>
      <c r="D380" s="27">
        <v>7060500</v>
      </c>
      <c r="E380" s="64">
        <v>4265364</v>
      </c>
      <c r="F380" s="65">
        <f t="shared" si="5"/>
        <v>2795136</v>
      </c>
    </row>
    <row r="381" spans="1:6" ht="22.5">
      <c r="A381" s="24" t="s">
        <v>695</v>
      </c>
      <c r="B381" s="63" t="s">
        <v>200</v>
      </c>
      <c r="C381" s="26" t="s">
        <v>721</v>
      </c>
      <c r="D381" s="27">
        <v>7060500</v>
      </c>
      <c r="E381" s="64">
        <v>4265364</v>
      </c>
      <c r="F381" s="65">
        <f t="shared" si="5"/>
        <v>2795136</v>
      </c>
    </row>
    <row r="382" spans="1:6">
      <c r="A382" s="24" t="s">
        <v>697</v>
      </c>
      <c r="B382" s="63" t="s">
        <v>200</v>
      </c>
      <c r="C382" s="26" t="s">
        <v>722</v>
      </c>
      <c r="D382" s="27">
        <v>7060500</v>
      </c>
      <c r="E382" s="64">
        <v>4265364</v>
      </c>
      <c r="F382" s="65">
        <f t="shared" si="5"/>
        <v>2795136</v>
      </c>
    </row>
    <row r="383" spans="1:6" ht="45">
      <c r="A383" s="24" t="s">
        <v>709</v>
      </c>
      <c r="B383" s="63" t="s">
        <v>200</v>
      </c>
      <c r="C383" s="26" t="s">
        <v>723</v>
      </c>
      <c r="D383" s="27">
        <v>5686500</v>
      </c>
      <c r="E383" s="64">
        <v>4069350</v>
      </c>
      <c r="F383" s="65">
        <f t="shared" si="5"/>
        <v>1617150</v>
      </c>
    </row>
    <row r="384" spans="1:6">
      <c r="A384" s="24" t="s">
        <v>699</v>
      </c>
      <c r="B384" s="63" t="s">
        <v>200</v>
      </c>
      <c r="C384" s="26" t="s">
        <v>724</v>
      </c>
      <c r="D384" s="27">
        <v>1374000</v>
      </c>
      <c r="E384" s="64">
        <v>196014</v>
      </c>
      <c r="F384" s="65">
        <f t="shared" si="5"/>
        <v>1177986</v>
      </c>
    </row>
    <row r="385" spans="1:6" ht="56.25">
      <c r="A385" s="24" t="s">
        <v>725</v>
      </c>
      <c r="B385" s="63" t="s">
        <v>200</v>
      </c>
      <c r="C385" s="26" t="s">
        <v>726</v>
      </c>
      <c r="D385" s="27">
        <v>1185700</v>
      </c>
      <c r="E385" s="64">
        <v>691600</v>
      </c>
      <c r="F385" s="65">
        <f t="shared" si="5"/>
        <v>494100</v>
      </c>
    </row>
    <row r="386" spans="1:6" ht="22.5">
      <c r="A386" s="24" t="s">
        <v>695</v>
      </c>
      <c r="B386" s="63" t="s">
        <v>200</v>
      </c>
      <c r="C386" s="26" t="s">
        <v>727</v>
      </c>
      <c r="D386" s="27">
        <v>1185700</v>
      </c>
      <c r="E386" s="64">
        <v>691600</v>
      </c>
      <c r="F386" s="65">
        <f t="shared" si="5"/>
        <v>494100</v>
      </c>
    </row>
    <row r="387" spans="1:6">
      <c r="A387" s="24" t="s">
        <v>697</v>
      </c>
      <c r="B387" s="63" t="s">
        <v>200</v>
      </c>
      <c r="C387" s="26" t="s">
        <v>728</v>
      </c>
      <c r="D387" s="27">
        <v>1185700</v>
      </c>
      <c r="E387" s="64">
        <v>691600</v>
      </c>
      <c r="F387" s="65">
        <f t="shared" si="5"/>
        <v>494100</v>
      </c>
    </row>
    <row r="388" spans="1:6" ht="45">
      <c r="A388" s="24" t="s">
        <v>709</v>
      </c>
      <c r="B388" s="63" t="s">
        <v>200</v>
      </c>
      <c r="C388" s="26" t="s">
        <v>729</v>
      </c>
      <c r="D388" s="27">
        <v>1185700</v>
      </c>
      <c r="E388" s="64">
        <v>691600</v>
      </c>
      <c r="F388" s="65">
        <f t="shared" si="5"/>
        <v>494100</v>
      </c>
    </row>
    <row r="389" spans="1:6">
      <c r="A389" s="24" t="s">
        <v>730</v>
      </c>
      <c r="B389" s="63" t="s">
        <v>200</v>
      </c>
      <c r="C389" s="26" t="s">
        <v>731</v>
      </c>
      <c r="D389" s="27">
        <v>128800</v>
      </c>
      <c r="E389" s="64">
        <v>103846.8</v>
      </c>
      <c r="F389" s="65">
        <f t="shared" si="5"/>
        <v>24953.199999999997</v>
      </c>
    </row>
    <row r="390" spans="1:6">
      <c r="A390" s="51" t="s">
        <v>732</v>
      </c>
      <c r="B390" s="52" t="s">
        <v>200</v>
      </c>
      <c r="C390" s="53" t="s">
        <v>733</v>
      </c>
      <c r="D390" s="54">
        <v>59700</v>
      </c>
      <c r="E390" s="55">
        <v>34880.300000000003</v>
      </c>
      <c r="F390" s="56">
        <f t="shared" si="5"/>
        <v>24819.699999999997</v>
      </c>
    </row>
    <row r="391" spans="1:6" ht="22.5">
      <c r="A391" s="24" t="s">
        <v>734</v>
      </c>
      <c r="B391" s="63" t="s">
        <v>200</v>
      </c>
      <c r="C391" s="26" t="s">
        <v>735</v>
      </c>
      <c r="D391" s="27">
        <v>59700</v>
      </c>
      <c r="E391" s="64">
        <v>34880.300000000003</v>
      </c>
      <c r="F391" s="65">
        <f t="shared" si="5"/>
        <v>24819.699999999997</v>
      </c>
    </row>
    <row r="392" spans="1:6">
      <c r="A392" s="24" t="s">
        <v>13</v>
      </c>
      <c r="B392" s="63" t="s">
        <v>200</v>
      </c>
      <c r="C392" s="26" t="s">
        <v>736</v>
      </c>
      <c r="D392" s="27">
        <v>59700</v>
      </c>
      <c r="E392" s="64">
        <v>34880.300000000003</v>
      </c>
      <c r="F392" s="65">
        <f t="shared" si="5"/>
        <v>24819.699999999997</v>
      </c>
    </row>
    <row r="393" spans="1:6" ht="33.75">
      <c r="A393" s="24" t="s">
        <v>737</v>
      </c>
      <c r="B393" s="63" t="s">
        <v>200</v>
      </c>
      <c r="C393" s="26" t="s">
        <v>738</v>
      </c>
      <c r="D393" s="27">
        <v>59700</v>
      </c>
      <c r="E393" s="64">
        <v>34880.300000000003</v>
      </c>
      <c r="F393" s="65">
        <f t="shared" si="5"/>
        <v>24819.699999999997</v>
      </c>
    </row>
    <row r="394" spans="1:6">
      <c r="A394" s="24" t="s">
        <v>739</v>
      </c>
      <c r="B394" s="63" t="s">
        <v>200</v>
      </c>
      <c r="C394" s="26" t="s">
        <v>740</v>
      </c>
      <c r="D394" s="27">
        <v>59700</v>
      </c>
      <c r="E394" s="64">
        <v>34880.300000000003</v>
      </c>
      <c r="F394" s="65">
        <f t="shared" si="5"/>
        <v>24819.699999999997</v>
      </c>
    </row>
    <row r="395" spans="1:6" ht="22.5">
      <c r="A395" s="24" t="s">
        <v>741</v>
      </c>
      <c r="B395" s="63" t="s">
        <v>200</v>
      </c>
      <c r="C395" s="26" t="s">
        <v>742</v>
      </c>
      <c r="D395" s="27">
        <v>59700</v>
      </c>
      <c r="E395" s="64">
        <v>34880.300000000003</v>
      </c>
      <c r="F395" s="65">
        <f t="shared" si="5"/>
        <v>24819.699999999997</v>
      </c>
    </row>
    <row r="396" spans="1:6" ht="22.5">
      <c r="A396" s="24" t="s">
        <v>743</v>
      </c>
      <c r="B396" s="63" t="s">
        <v>200</v>
      </c>
      <c r="C396" s="26" t="s">
        <v>744</v>
      </c>
      <c r="D396" s="27">
        <v>59700</v>
      </c>
      <c r="E396" s="64">
        <v>34880.300000000003</v>
      </c>
      <c r="F396" s="65">
        <f t="shared" si="5"/>
        <v>24819.699999999997</v>
      </c>
    </row>
    <row r="397" spans="1:6">
      <c r="A397" s="51" t="s">
        <v>745</v>
      </c>
      <c r="B397" s="52" t="s">
        <v>200</v>
      </c>
      <c r="C397" s="53" t="s">
        <v>746</v>
      </c>
      <c r="D397" s="54">
        <v>69100</v>
      </c>
      <c r="E397" s="55">
        <v>68966.5</v>
      </c>
      <c r="F397" s="56">
        <f t="shared" si="5"/>
        <v>133.5</v>
      </c>
    </row>
    <row r="398" spans="1:6" ht="22.5">
      <c r="A398" s="24" t="s">
        <v>249</v>
      </c>
      <c r="B398" s="63" t="s">
        <v>200</v>
      </c>
      <c r="C398" s="26" t="s">
        <v>747</v>
      </c>
      <c r="D398" s="27">
        <v>69100</v>
      </c>
      <c r="E398" s="64">
        <v>68966.5</v>
      </c>
      <c r="F398" s="65">
        <f t="shared" si="5"/>
        <v>133.5</v>
      </c>
    </row>
    <row r="399" spans="1:6">
      <c r="A399" s="24" t="s">
        <v>261</v>
      </c>
      <c r="B399" s="63" t="s">
        <v>200</v>
      </c>
      <c r="C399" s="26" t="s">
        <v>748</v>
      </c>
      <c r="D399" s="27">
        <v>69100</v>
      </c>
      <c r="E399" s="64">
        <v>68966.5</v>
      </c>
      <c r="F399" s="65">
        <f t="shared" ref="F399:F462" si="6">IF(OR(D399="-",IF(E399="-",0,E399)&gt;=IF(D399="-",0,D399)),"-",IF(D399="-",0,D399)-IF(E399="-",0,E399))</f>
        <v>133.5</v>
      </c>
    </row>
    <row r="400" spans="1:6" ht="56.25">
      <c r="A400" s="24" t="s">
        <v>263</v>
      </c>
      <c r="B400" s="63" t="s">
        <v>200</v>
      </c>
      <c r="C400" s="26" t="s">
        <v>749</v>
      </c>
      <c r="D400" s="27">
        <v>69100</v>
      </c>
      <c r="E400" s="64">
        <v>68966.5</v>
      </c>
      <c r="F400" s="65">
        <f t="shared" si="6"/>
        <v>133.5</v>
      </c>
    </row>
    <row r="401" spans="1:6">
      <c r="A401" s="24" t="s">
        <v>739</v>
      </c>
      <c r="B401" s="63" t="s">
        <v>200</v>
      </c>
      <c r="C401" s="26" t="s">
        <v>750</v>
      </c>
      <c r="D401" s="27">
        <v>69100</v>
      </c>
      <c r="E401" s="64">
        <v>68966.5</v>
      </c>
      <c r="F401" s="65">
        <f t="shared" si="6"/>
        <v>133.5</v>
      </c>
    </row>
    <row r="402" spans="1:6" ht="22.5">
      <c r="A402" s="24" t="s">
        <v>741</v>
      </c>
      <c r="B402" s="63" t="s">
        <v>200</v>
      </c>
      <c r="C402" s="26" t="s">
        <v>751</v>
      </c>
      <c r="D402" s="27">
        <v>69100</v>
      </c>
      <c r="E402" s="64">
        <v>68966.5</v>
      </c>
      <c r="F402" s="65">
        <f t="shared" si="6"/>
        <v>133.5</v>
      </c>
    </row>
    <row r="403" spans="1:6" ht="22.5">
      <c r="A403" s="24" t="s">
        <v>743</v>
      </c>
      <c r="B403" s="63" t="s">
        <v>200</v>
      </c>
      <c r="C403" s="26" t="s">
        <v>752</v>
      </c>
      <c r="D403" s="27">
        <v>69100</v>
      </c>
      <c r="E403" s="64">
        <v>68966.5</v>
      </c>
      <c r="F403" s="65">
        <f t="shared" si="6"/>
        <v>133.5</v>
      </c>
    </row>
    <row r="404" spans="1:6">
      <c r="A404" s="24" t="s">
        <v>753</v>
      </c>
      <c r="B404" s="63" t="s">
        <v>200</v>
      </c>
      <c r="C404" s="26" t="s">
        <v>754</v>
      </c>
      <c r="D404" s="27">
        <v>60000</v>
      </c>
      <c r="E404" s="64" t="s">
        <v>44</v>
      </c>
      <c r="F404" s="65">
        <f t="shared" si="6"/>
        <v>60000</v>
      </c>
    </row>
    <row r="405" spans="1:6">
      <c r="A405" s="51" t="s">
        <v>755</v>
      </c>
      <c r="B405" s="52" t="s">
        <v>200</v>
      </c>
      <c r="C405" s="53" t="s">
        <v>756</v>
      </c>
      <c r="D405" s="54">
        <v>60000</v>
      </c>
      <c r="E405" s="55" t="s">
        <v>44</v>
      </c>
      <c r="F405" s="56">
        <f t="shared" si="6"/>
        <v>60000</v>
      </c>
    </row>
    <row r="406" spans="1:6" ht="22.5">
      <c r="A406" s="24" t="s">
        <v>757</v>
      </c>
      <c r="B406" s="63" t="s">
        <v>200</v>
      </c>
      <c r="C406" s="26" t="s">
        <v>758</v>
      </c>
      <c r="D406" s="27">
        <v>60000</v>
      </c>
      <c r="E406" s="64" t="s">
        <v>44</v>
      </c>
      <c r="F406" s="65">
        <f t="shared" si="6"/>
        <v>60000</v>
      </c>
    </row>
    <row r="407" spans="1:6" ht="33.75">
      <c r="A407" s="24" t="s">
        <v>759</v>
      </c>
      <c r="B407" s="63" t="s">
        <v>200</v>
      </c>
      <c r="C407" s="26" t="s">
        <v>760</v>
      </c>
      <c r="D407" s="27">
        <v>60000</v>
      </c>
      <c r="E407" s="64" t="s">
        <v>44</v>
      </c>
      <c r="F407" s="65">
        <f t="shared" si="6"/>
        <v>60000</v>
      </c>
    </row>
    <row r="408" spans="1:6" ht="56.25">
      <c r="A408" s="24" t="s">
        <v>761</v>
      </c>
      <c r="B408" s="63" t="s">
        <v>200</v>
      </c>
      <c r="C408" s="26" t="s">
        <v>762</v>
      </c>
      <c r="D408" s="27">
        <v>60000</v>
      </c>
      <c r="E408" s="64" t="s">
        <v>44</v>
      </c>
      <c r="F408" s="65">
        <f t="shared" si="6"/>
        <v>60000</v>
      </c>
    </row>
    <row r="409" spans="1:6" ht="22.5">
      <c r="A409" s="24" t="s">
        <v>238</v>
      </c>
      <c r="B409" s="63" t="s">
        <v>200</v>
      </c>
      <c r="C409" s="26" t="s">
        <v>763</v>
      </c>
      <c r="D409" s="27">
        <v>60000</v>
      </c>
      <c r="E409" s="64" t="s">
        <v>44</v>
      </c>
      <c r="F409" s="65">
        <f t="shared" si="6"/>
        <v>60000</v>
      </c>
    </row>
    <row r="410" spans="1:6" ht="22.5">
      <c r="A410" s="24" t="s">
        <v>240</v>
      </c>
      <c r="B410" s="63" t="s">
        <v>200</v>
      </c>
      <c r="C410" s="26" t="s">
        <v>764</v>
      </c>
      <c r="D410" s="27">
        <v>60000</v>
      </c>
      <c r="E410" s="64" t="s">
        <v>44</v>
      </c>
      <c r="F410" s="65">
        <f t="shared" si="6"/>
        <v>60000</v>
      </c>
    </row>
    <row r="411" spans="1:6">
      <c r="A411" s="24" t="s">
        <v>242</v>
      </c>
      <c r="B411" s="63" t="s">
        <v>200</v>
      </c>
      <c r="C411" s="26" t="s">
        <v>765</v>
      </c>
      <c r="D411" s="27">
        <v>60000</v>
      </c>
      <c r="E411" s="64" t="s">
        <v>44</v>
      </c>
      <c r="F411" s="65">
        <f t="shared" si="6"/>
        <v>60000</v>
      </c>
    </row>
    <row r="412" spans="1:6" ht="9" customHeight="1">
      <c r="A412" s="67"/>
      <c r="B412" s="68"/>
      <c r="C412" s="69"/>
      <c r="D412" s="70"/>
      <c r="E412" s="68"/>
      <c r="F412" s="68"/>
    </row>
    <row r="413" spans="1:6" ht="13.5" customHeight="1">
      <c r="A413" s="71" t="s">
        <v>766</v>
      </c>
      <c r="B413" s="72" t="s">
        <v>767</v>
      </c>
      <c r="C413" s="73" t="s">
        <v>201</v>
      </c>
      <c r="D413" s="74">
        <v>-10972235</v>
      </c>
      <c r="E413" s="74">
        <v>1880284.15</v>
      </c>
      <c r="F413" s="75" t="s">
        <v>768</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0"/>
  <sheetViews>
    <sheetView showGridLines="0" workbookViewId="0">
      <selection activeCell="A30" sqref="A30"/>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19" t="s">
        <v>769</v>
      </c>
      <c r="B1" s="119"/>
      <c r="C1" s="119"/>
      <c r="D1" s="119"/>
      <c r="E1" s="119"/>
      <c r="F1" s="119"/>
    </row>
    <row r="2" spans="1:6" ht="13.15" customHeight="1">
      <c r="A2" s="95" t="s">
        <v>770</v>
      </c>
      <c r="B2" s="95"/>
      <c r="C2" s="95"/>
      <c r="D2" s="95"/>
      <c r="E2" s="95"/>
      <c r="F2" s="95"/>
    </row>
    <row r="3" spans="1:6" ht="9" customHeight="1">
      <c r="A3" s="5"/>
      <c r="B3" s="76"/>
      <c r="C3" s="43"/>
      <c r="D3" s="9"/>
      <c r="E3" s="9"/>
      <c r="F3" s="43"/>
    </row>
    <row r="4" spans="1:6" ht="13.9" customHeight="1">
      <c r="A4" s="106" t="s">
        <v>21</v>
      </c>
      <c r="B4" s="100" t="s">
        <v>22</v>
      </c>
      <c r="C4" s="112" t="s">
        <v>771</v>
      </c>
      <c r="D4" s="103" t="s">
        <v>24</v>
      </c>
      <c r="E4" s="103" t="s">
        <v>25</v>
      </c>
      <c r="F4" s="109" t="s">
        <v>26</v>
      </c>
    </row>
    <row r="5" spans="1:6" ht="4.9000000000000004" customHeight="1">
      <c r="A5" s="107"/>
      <c r="B5" s="101"/>
      <c r="C5" s="113"/>
      <c r="D5" s="104"/>
      <c r="E5" s="104"/>
      <c r="F5" s="110"/>
    </row>
    <row r="6" spans="1:6" ht="6" customHeight="1">
      <c r="A6" s="107"/>
      <c r="B6" s="101"/>
      <c r="C6" s="113"/>
      <c r="D6" s="104"/>
      <c r="E6" s="104"/>
      <c r="F6" s="110"/>
    </row>
    <row r="7" spans="1:6" ht="4.9000000000000004" customHeight="1">
      <c r="A7" s="107"/>
      <c r="B7" s="101"/>
      <c r="C7" s="113"/>
      <c r="D7" s="104"/>
      <c r="E7" s="104"/>
      <c r="F7" s="110"/>
    </row>
    <row r="8" spans="1:6" ht="6" customHeight="1">
      <c r="A8" s="107"/>
      <c r="B8" s="101"/>
      <c r="C8" s="113"/>
      <c r="D8" s="104"/>
      <c r="E8" s="104"/>
      <c r="F8" s="110"/>
    </row>
    <row r="9" spans="1:6" ht="6" customHeight="1">
      <c r="A9" s="107"/>
      <c r="B9" s="101"/>
      <c r="C9" s="113"/>
      <c r="D9" s="104"/>
      <c r="E9" s="104"/>
      <c r="F9" s="110"/>
    </row>
    <row r="10" spans="1:6" ht="18" customHeight="1">
      <c r="A10" s="108"/>
      <c r="B10" s="102"/>
      <c r="C10" s="120"/>
      <c r="D10" s="105"/>
      <c r="E10" s="105"/>
      <c r="F10" s="111"/>
    </row>
    <row r="11" spans="1:6" ht="13.5" customHeight="1">
      <c r="A11" s="18">
        <v>1</v>
      </c>
      <c r="B11" s="19">
        <v>2</v>
      </c>
      <c r="C11" s="20">
        <v>3</v>
      </c>
      <c r="D11" s="21" t="s">
        <v>27</v>
      </c>
      <c r="E11" s="50" t="s">
        <v>28</v>
      </c>
      <c r="F11" s="23" t="s">
        <v>29</v>
      </c>
    </row>
    <row r="12" spans="1:6" ht="22.5">
      <c r="A12" s="77" t="s">
        <v>772</v>
      </c>
      <c r="B12" s="78" t="s">
        <v>773</v>
      </c>
      <c r="C12" s="79" t="s">
        <v>201</v>
      </c>
      <c r="D12" s="80">
        <v>10972235</v>
      </c>
      <c r="E12" s="80">
        <v>-1880284.15</v>
      </c>
      <c r="F12" s="81" t="s">
        <v>201</v>
      </c>
    </row>
    <row r="13" spans="1:6">
      <c r="A13" s="82" t="s">
        <v>33</v>
      </c>
      <c r="B13" s="83"/>
      <c r="C13" s="84"/>
      <c r="D13" s="85"/>
      <c r="E13" s="85"/>
      <c r="F13" s="86"/>
    </row>
    <row r="14" spans="1:6" ht="22.5">
      <c r="A14" s="51" t="s">
        <v>774</v>
      </c>
      <c r="B14" s="87" t="s">
        <v>775</v>
      </c>
      <c r="C14" s="88" t="s">
        <v>201</v>
      </c>
      <c r="D14" s="54" t="s">
        <v>44</v>
      </c>
      <c r="E14" s="54" t="s">
        <v>44</v>
      </c>
      <c r="F14" s="56" t="s">
        <v>44</v>
      </c>
    </row>
    <row r="15" spans="1:6">
      <c r="A15" s="82" t="s">
        <v>776</v>
      </c>
      <c r="B15" s="83"/>
      <c r="C15" s="84"/>
      <c r="D15" s="85"/>
      <c r="E15" s="85"/>
      <c r="F15" s="86"/>
    </row>
    <row r="16" spans="1:6">
      <c r="A16" s="51" t="s">
        <v>777</v>
      </c>
      <c r="B16" s="87" t="s">
        <v>778</v>
      </c>
      <c r="C16" s="88" t="s">
        <v>201</v>
      </c>
      <c r="D16" s="54" t="s">
        <v>44</v>
      </c>
      <c r="E16" s="54" t="s">
        <v>44</v>
      </c>
      <c r="F16" s="56" t="s">
        <v>44</v>
      </c>
    </row>
    <row r="17" spans="1:6">
      <c r="A17" s="82" t="s">
        <v>776</v>
      </c>
      <c r="B17" s="83"/>
      <c r="C17" s="84"/>
      <c r="D17" s="85"/>
      <c r="E17" s="85"/>
      <c r="F17" s="86"/>
    </row>
    <row r="18" spans="1:6">
      <c r="A18" s="77" t="s">
        <v>779</v>
      </c>
      <c r="B18" s="78" t="s">
        <v>780</v>
      </c>
      <c r="C18" s="79" t="s">
        <v>781</v>
      </c>
      <c r="D18" s="80">
        <v>10972235</v>
      </c>
      <c r="E18" s="80">
        <v>-1880284.15</v>
      </c>
      <c r="F18" s="81">
        <f>(E18-D18)</f>
        <v>-12852519.15</v>
      </c>
    </row>
    <row r="19" spans="1:6" ht="22.5">
      <c r="A19" s="77" t="s">
        <v>782</v>
      </c>
      <c r="B19" s="78" t="s">
        <v>780</v>
      </c>
      <c r="C19" s="79" t="s">
        <v>783</v>
      </c>
      <c r="D19" s="80">
        <v>10972235</v>
      </c>
      <c r="E19" s="80">
        <v>-1880284.15</v>
      </c>
      <c r="F19" s="81">
        <f>(E19-D19)</f>
        <v>-12852519.15</v>
      </c>
    </row>
    <row r="20" spans="1:6">
      <c r="A20" s="77" t="s">
        <v>784</v>
      </c>
      <c r="B20" s="78" t="s">
        <v>785</v>
      </c>
      <c r="C20" s="79" t="s">
        <v>786</v>
      </c>
      <c r="D20" s="80">
        <v>-246153200</v>
      </c>
      <c r="E20" s="80">
        <v>-121962720.66</v>
      </c>
      <c r="F20" s="81" t="s">
        <v>768</v>
      </c>
    </row>
    <row r="21" spans="1:6" ht="22.5">
      <c r="A21" s="24" t="s">
        <v>787</v>
      </c>
      <c r="B21" s="25" t="s">
        <v>785</v>
      </c>
      <c r="C21" s="89" t="s">
        <v>788</v>
      </c>
      <c r="D21" s="27">
        <v>-246153200</v>
      </c>
      <c r="E21" s="80">
        <v>-121962720.66</v>
      </c>
      <c r="F21" s="65" t="s">
        <v>768</v>
      </c>
    </row>
    <row r="22" spans="1:6">
      <c r="A22" s="77" t="s">
        <v>789</v>
      </c>
      <c r="B22" s="78" t="s">
        <v>790</v>
      </c>
      <c r="C22" s="79" t="s">
        <v>791</v>
      </c>
      <c r="D22" s="80">
        <v>257125435</v>
      </c>
      <c r="E22" s="80">
        <v>120082436.51000001</v>
      </c>
      <c r="F22" s="81" t="s">
        <v>768</v>
      </c>
    </row>
    <row r="23" spans="1:6" ht="22.5">
      <c r="A23" s="24" t="s">
        <v>792</v>
      </c>
      <c r="B23" s="25" t="s">
        <v>790</v>
      </c>
      <c r="C23" s="89" t="s">
        <v>793</v>
      </c>
      <c r="D23" s="27">
        <v>257125435</v>
      </c>
      <c r="E23" s="80">
        <v>120082436.51000001</v>
      </c>
      <c r="F23" s="65" t="s">
        <v>768</v>
      </c>
    </row>
    <row r="24" spans="1:6" ht="12.75" customHeight="1">
      <c r="A24" s="90"/>
      <c r="B24" s="91"/>
      <c r="C24" s="92"/>
      <c r="D24" s="93"/>
      <c r="E24" s="93"/>
      <c r="F24" s="94"/>
    </row>
    <row r="26" spans="1:6" ht="12.75" customHeight="1">
      <c r="A26" t="s">
        <v>811</v>
      </c>
      <c r="D26" t="s">
        <v>812</v>
      </c>
    </row>
    <row r="28" spans="1:6" ht="12.75" customHeight="1">
      <c r="A28" t="s">
        <v>813</v>
      </c>
      <c r="D28" t="s">
        <v>814</v>
      </c>
    </row>
    <row r="30" spans="1:6" ht="12.75" customHeight="1">
      <c r="A30" t="s">
        <v>815</v>
      </c>
      <c r="D30" t="s">
        <v>816</v>
      </c>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dimension ref="A1:B10"/>
  <sheetViews>
    <sheetView workbookViewId="0"/>
  </sheetViews>
  <sheetFormatPr defaultRowHeight="12.75"/>
  <sheetData>
    <row r="1" spans="1:2">
      <c r="A1" t="s">
        <v>794</v>
      </c>
      <c r="B1" t="s">
        <v>28</v>
      </c>
    </row>
    <row r="2" spans="1:2">
      <c r="A2" t="s">
        <v>795</v>
      </c>
      <c r="B2" t="s">
        <v>796</v>
      </c>
    </row>
    <row r="3" spans="1:2">
      <c r="A3" t="s">
        <v>797</v>
      </c>
      <c r="B3" t="s">
        <v>5</v>
      </c>
    </row>
    <row r="4" spans="1:2">
      <c r="A4" t="s">
        <v>798</v>
      </c>
      <c r="B4" t="s">
        <v>799</v>
      </c>
    </row>
    <row r="5" spans="1:2">
      <c r="A5" t="s">
        <v>800</v>
      </c>
      <c r="B5" t="s">
        <v>801</v>
      </c>
    </row>
    <row r="6" spans="1:2">
      <c r="A6" t="s">
        <v>802</v>
      </c>
      <c r="B6" t="s">
        <v>803</v>
      </c>
    </row>
    <row r="7" spans="1:2">
      <c r="A7" t="s">
        <v>804</v>
      </c>
      <c r="B7" t="s">
        <v>803</v>
      </c>
    </row>
    <row r="8" spans="1:2">
      <c r="A8" t="s">
        <v>805</v>
      </c>
      <c r="B8" t="s">
        <v>806</v>
      </c>
    </row>
    <row r="9" spans="1:2">
      <c r="A9" t="s">
        <v>807</v>
      </c>
      <c r="B9" t="s">
        <v>808</v>
      </c>
    </row>
    <row r="10" spans="1:2">
      <c r="A10" t="s">
        <v>809</v>
      </c>
      <c r="B10" t="s">
        <v>28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Хрипунова</dc:creator>
  <dc:description>POI HSSF rep:2.45.0.188</dc:description>
  <cp:lastModifiedBy>Хрипунова</cp:lastModifiedBy>
  <dcterms:created xsi:type="dcterms:W3CDTF">2018-09-07T07:33:25Z</dcterms:created>
  <dcterms:modified xsi:type="dcterms:W3CDTF">2018-09-07T07:36:28Z</dcterms:modified>
</cp:coreProperties>
</file>